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6"/>
  </bookViews>
  <sheets>
    <sheet name="Pol_me" sheetId="1" r:id="rId1"/>
    <sheet name="Pol_ag" sheetId="2" r:id="rId2"/>
    <sheet name="Pol_bi" sheetId="3" r:id="rId3"/>
    <sheet name="Pol_v" sheetId="4" r:id="rId4"/>
    <sheet name="Pol_dr" sheetId="5" r:id="rId5"/>
    <sheet name="Pol_do" sheetId="6" r:id="rId6"/>
    <sheet name="Камеры" sheetId="7" r:id="rId7"/>
    <sheet name="Полаир_ск" sheetId="8" r:id="rId8"/>
    <sheet name="pol" sheetId="9" r:id="rId9"/>
    <sheet name="Kam" sheetId="10" r:id="rId10"/>
    <sheet name="Лари1" sheetId="11" r:id="rId11"/>
    <sheet name="Машины" sheetId="12" r:id="rId12"/>
    <sheet name="odm" sheetId="13" r:id="rId13"/>
    <sheet name="Стеллажи" sheetId="14" r:id="rId14"/>
    <sheet name="Pol_rp" sheetId="15" r:id="rId15"/>
    <sheet name="holvitr" sheetId="16" r:id="rId16"/>
    <sheet name="Пол_столы" sheetId="17" r:id="rId17"/>
    <sheet name="Pol_st" sheetId="18" r:id="rId18"/>
    <sheet name="Pol_nagr" sheetId="19" r:id="rId19"/>
    <sheet name="Шкафы" sheetId="20" r:id="rId20"/>
    <sheet name="Polair_medico" sheetId="21" r:id="rId21"/>
    <sheet name="Polair_sm_alu" sheetId="22" r:id="rId22"/>
    <sheet name="Polair_gm_alu" sheetId="23" r:id="rId23"/>
  </sheets>
  <externalReferences>
    <externalReference r:id="rId26"/>
  </externalReferences>
  <definedNames>
    <definedName name="bookmark2" localSheetId="4">"pol_dr!#ref!"</definedName>
  </definedNames>
  <calcPr fullCalcOnLoad="1"/>
</workbook>
</file>

<file path=xl/sharedStrings.xml><?xml version="1.0" encoding="utf-8"?>
<sst xmlns="http://schemas.openxmlformats.org/spreadsheetml/2006/main" count="6040" uniqueCount="3492">
  <si>
    <t>МОДУЛЬНЫЕ СТЕЛЛАЖИ POLAIR LOAD.ME</t>
  </si>
  <si>
    <t>Главное меню</t>
  </si>
  <si>
    <t>МОДУЛЬНЫЕ СТЕЛЛАЖНЫЕ СИСТЕМЫ POLY</t>
  </si>
  <si>
    <r>
      <rPr>
        <b/>
        <sz val="7"/>
        <color indexed="8"/>
        <rFont val="Arial"/>
        <family val="2"/>
      </rPr>
      <t xml:space="preserve">Общая
длина, мм
</t>
    </r>
    <r>
      <rPr>
        <sz val="7"/>
        <color indexed="8"/>
        <rFont val="Arial"/>
        <family val="2"/>
      </rPr>
      <t>Total
length, mm
Общая
длина, мм</t>
    </r>
  </si>
  <si>
    <r>
      <rPr>
        <b/>
        <sz val="7"/>
        <color indexed="8"/>
        <rFont val="Arial"/>
        <family val="2"/>
      </rPr>
      <t xml:space="preserve">Длина
полки, мм
</t>
    </r>
    <r>
      <rPr>
        <sz val="7"/>
        <color indexed="8"/>
        <rFont val="Arial"/>
        <family val="2"/>
      </rPr>
      <t>Shelf
length, mm
Длина
полки, мм</t>
    </r>
  </si>
  <si>
    <r>
      <rPr>
        <b/>
        <sz val="7"/>
        <color indexed="8"/>
        <rFont val="Arial"/>
        <family val="2"/>
      </rPr>
      <t xml:space="preserve">Цена, руб. </t>
    </r>
    <r>
      <rPr>
        <sz val="7"/>
        <color indexed="8"/>
        <rFont val="Arial"/>
        <family val="2"/>
      </rPr>
      <t>/ Price, rubles / Цена, руб.</t>
    </r>
  </si>
  <si>
    <t>3 яруса / 3 tiers / 3 tiers</t>
  </si>
  <si>
    <t>4 яруса / 4 tiers / 4 tiers</t>
  </si>
  <si>
    <t>5 ярусов / 5 tiers / 5 tiers</t>
  </si>
  <si>
    <r>
      <rPr>
        <b/>
        <sz val="7"/>
        <color indexed="8"/>
        <rFont val="Arial"/>
        <family val="2"/>
      </rPr>
      <t xml:space="preserve">Основная секция
</t>
    </r>
    <r>
      <rPr>
        <sz val="7"/>
        <color indexed="8"/>
        <rFont val="Arial"/>
        <family val="2"/>
      </rPr>
      <t>Main section / Основная секция</t>
    </r>
  </si>
  <si>
    <t>16AL.3PP30.6</t>
  </si>
  <si>
    <t>16AL.4PP30.6</t>
  </si>
  <si>
    <t>16AL.5PP30.6</t>
  </si>
  <si>
    <t xml:space="preserve">760
</t>
  </si>
  <si>
    <t xml:space="preserve">700
</t>
  </si>
  <si>
    <t xml:space="preserve">16AL.3PP30.7
</t>
  </si>
  <si>
    <t xml:space="preserve">16AL.4PP30.7
</t>
  </si>
  <si>
    <t xml:space="preserve">16AL.5PP30.7
</t>
  </si>
  <si>
    <t>16AL.3PP30.8</t>
  </si>
  <si>
    <t>16AL.4PP30.8</t>
  </si>
  <si>
    <t>16AL.5PP30.8</t>
  </si>
  <si>
    <t xml:space="preserve">960
</t>
  </si>
  <si>
    <t xml:space="preserve">900
</t>
  </si>
  <si>
    <t xml:space="preserve">16AL.3PP30.9
</t>
  </si>
  <si>
    <t xml:space="preserve">16AL.4PP30.9
</t>
  </si>
  <si>
    <t xml:space="preserve">16AL.5PP30.9
</t>
  </si>
  <si>
    <t>16AL.3PP30.10</t>
  </si>
  <si>
    <t>16AL.4PP30.10</t>
  </si>
  <si>
    <t>16AL.5PP30.10</t>
  </si>
  <si>
    <t xml:space="preserve">1160
</t>
  </si>
  <si>
    <t xml:space="preserve">1100
</t>
  </si>
  <si>
    <t xml:space="preserve">16AL.3PP30.11
</t>
  </si>
  <si>
    <t xml:space="preserve">16AL.4PP30.11
</t>
  </si>
  <si>
    <t xml:space="preserve">16AL.5PP30.11
</t>
  </si>
  <si>
    <t>16AL.3PP30.12</t>
  </si>
  <si>
    <t>16AL.4PP30.12</t>
  </si>
  <si>
    <t>16AL.5PP30.12</t>
  </si>
  <si>
    <t xml:space="preserve">1360
</t>
  </si>
  <si>
    <t xml:space="preserve">1300
</t>
  </si>
  <si>
    <t xml:space="preserve">16AL.3PP30.13
</t>
  </si>
  <si>
    <t xml:space="preserve">16AL.4PP30.13
</t>
  </si>
  <si>
    <t xml:space="preserve">16AL.5PP30.13
</t>
  </si>
  <si>
    <t>16AL.3PP30.14</t>
  </si>
  <si>
    <t>16AL.4PP30.14</t>
  </si>
  <si>
    <t>16AL.5PP30.14</t>
  </si>
  <si>
    <t xml:space="preserve">1560
</t>
  </si>
  <si>
    <t xml:space="preserve">1500
</t>
  </si>
  <si>
    <t xml:space="preserve">16AL.3PP30.15
</t>
  </si>
  <si>
    <t xml:space="preserve">16AL.4PP30.15
</t>
  </si>
  <si>
    <t xml:space="preserve">16AL.5PP30.15
</t>
  </si>
  <si>
    <t>16AL.3PP30.16</t>
  </si>
  <si>
    <t>16AL.4PP30.16</t>
  </si>
  <si>
    <t>16AL.5PP30.16</t>
  </si>
  <si>
    <t xml:space="preserve">1760
</t>
  </si>
  <si>
    <t xml:space="preserve">1700
</t>
  </si>
  <si>
    <t xml:space="preserve">16AL.3PP30.17
</t>
  </si>
  <si>
    <t xml:space="preserve">16AL.4PP30.17
</t>
  </si>
  <si>
    <t xml:space="preserve">16AL.5PP30.17
</t>
  </si>
  <si>
    <t>16AL.3PP30.18</t>
  </si>
  <si>
    <t>16AL.4PP30.18</t>
  </si>
  <si>
    <t>16AL.5PP30.18</t>
  </si>
  <si>
    <r>
      <rPr>
        <b/>
        <sz val="7"/>
        <color indexed="8"/>
        <rFont val="Arial"/>
        <family val="2"/>
      </rPr>
      <t xml:space="preserve">Дополнительная линейная секция
</t>
    </r>
    <r>
      <rPr>
        <sz val="7"/>
        <color indexed="8"/>
        <rFont val="Arial"/>
        <family val="2"/>
      </rPr>
      <t>Additional line section / Дополнительная линейная секция</t>
    </r>
  </si>
  <si>
    <t>16AL.3PP30.6Е</t>
  </si>
  <si>
    <t>16AL.4PP30.6Е</t>
  </si>
  <si>
    <t>16AL.5PP30.6Е</t>
  </si>
  <si>
    <t xml:space="preserve">730
</t>
  </si>
  <si>
    <t xml:space="preserve">16AL.3PP30.7Е
</t>
  </si>
  <si>
    <t xml:space="preserve">16AL.4PP30.7Е
</t>
  </si>
  <si>
    <t xml:space="preserve">16AL.5PP30.7Е
</t>
  </si>
  <si>
    <t>16AL.3PP30.8Е</t>
  </si>
  <si>
    <t>16AL.4PP30.8Е</t>
  </si>
  <si>
    <t>16AL.5PP30.8Е</t>
  </si>
  <si>
    <t xml:space="preserve">930
</t>
  </si>
  <si>
    <t xml:space="preserve">16AL.3PP30.9Е
</t>
  </si>
  <si>
    <t xml:space="preserve">16AL.4PP30.9Е
</t>
  </si>
  <si>
    <t xml:space="preserve">16AL.5PP30.9Е
</t>
  </si>
  <si>
    <t>16AL.3PP30.10Е</t>
  </si>
  <si>
    <t>16AL.4PP30.10Е</t>
  </si>
  <si>
    <t>16AL.5PP30.10Е</t>
  </si>
  <si>
    <t xml:space="preserve">1130
</t>
  </si>
  <si>
    <t xml:space="preserve">16AL.3PP30.11Е
</t>
  </si>
  <si>
    <t xml:space="preserve">16AL.4PP30.11Е
</t>
  </si>
  <si>
    <t xml:space="preserve">16AL.5PP30.11Е
</t>
  </si>
  <si>
    <t>16AL.3PP30.12Е</t>
  </si>
  <si>
    <t>16AL.4PP30.12Е</t>
  </si>
  <si>
    <t>16AL.5PP30.12Е</t>
  </si>
  <si>
    <t xml:space="preserve">1330
</t>
  </si>
  <si>
    <t xml:space="preserve">16AL.3PP30.13Е
</t>
  </si>
  <si>
    <t xml:space="preserve">16AL.4PP30.13Е
</t>
  </si>
  <si>
    <t xml:space="preserve">16AL.5PP30.13Е
</t>
  </si>
  <si>
    <t>16AL.3PP30.14Е</t>
  </si>
  <si>
    <t>16AL.4PP30.14Е</t>
  </si>
  <si>
    <t>16AL.5PP30.14Е</t>
  </si>
  <si>
    <t xml:space="preserve">1530
</t>
  </si>
  <si>
    <t xml:space="preserve">16AL.3PP30.15Е
</t>
  </si>
  <si>
    <t xml:space="preserve">16AL.4PP30.15Е
</t>
  </si>
  <si>
    <t xml:space="preserve">16AL.5PP30.15Е
</t>
  </si>
  <si>
    <t>16AL.3PP30.16Е</t>
  </si>
  <si>
    <t>16AL.4PP30.16Е</t>
  </si>
  <si>
    <t>16AL.5PP30.16Е</t>
  </si>
  <si>
    <t xml:space="preserve">1730
</t>
  </si>
  <si>
    <t xml:space="preserve">16AL.3PP30.17Е
</t>
  </si>
  <si>
    <t xml:space="preserve">16AL.4PP30.17Е
</t>
  </si>
  <si>
    <t xml:space="preserve">16AL.5PP30.17Е
</t>
  </si>
  <si>
    <t>16AL.3PP30.18Е</t>
  </si>
  <si>
    <t>16AL.4PP30.18Е</t>
  </si>
  <si>
    <t>16AL.5PP30.18Е</t>
  </si>
  <si>
    <r>
      <rPr>
        <b/>
        <sz val="7"/>
        <color indexed="8"/>
        <rFont val="Arial"/>
        <family val="2"/>
      </rPr>
      <t xml:space="preserve">Дополнительная угловая секция
</t>
    </r>
    <r>
      <rPr>
        <sz val="7"/>
        <color indexed="8"/>
        <rFont val="Arial"/>
        <family val="2"/>
      </rPr>
      <t>Additional angle section / Дополнительная угловая секция</t>
    </r>
  </si>
  <si>
    <t>16AL.3PP30.6C</t>
  </si>
  <si>
    <t>16AL.4PP30.6C</t>
  </si>
  <si>
    <t>16AL.5PP30.6C</t>
  </si>
  <si>
    <t xml:space="preserve">16AL.3PP30.7C
</t>
  </si>
  <si>
    <t xml:space="preserve">16AL.4PP30.7C
</t>
  </si>
  <si>
    <t xml:space="preserve">16AL.5PP30.7C
</t>
  </si>
  <si>
    <t>16AL.3PP30.8C</t>
  </si>
  <si>
    <t>16AL.4PP30.8C</t>
  </si>
  <si>
    <t>16AL.5PP30.8C</t>
  </si>
  <si>
    <t xml:space="preserve">16AL.3PP30.9C
</t>
  </si>
  <si>
    <t xml:space="preserve">16AL.4PP30.9C
</t>
  </si>
  <si>
    <t xml:space="preserve">16AL.5PP30.9C
</t>
  </si>
  <si>
    <t>16AL.3PP30.10C</t>
  </si>
  <si>
    <t>16AL.4PP30.10С</t>
  </si>
  <si>
    <t>16AL.5PP30.10C</t>
  </si>
  <si>
    <t xml:space="preserve">16AL.3PP30.11С
</t>
  </si>
  <si>
    <t xml:space="preserve">16AL.4PP30.11С
</t>
  </si>
  <si>
    <t xml:space="preserve">16AL.5PP30.11С
</t>
  </si>
  <si>
    <t>16AL.3PP30.12С</t>
  </si>
  <si>
    <t>16AL.4PP30.12С</t>
  </si>
  <si>
    <t>16AL.5PP30.12C</t>
  </si>
  <si>
    <t xml:space="preserve">16AL.3PP30.13C
</t>
  </si>
  <si>
    <t xml:space="preserve">16AL.4PP30.13С
</t>
  </si>
  <si>
    <t xml:space="preserve">16AL.5PP30.13C
</t>
  </si>
  <si>
    <t>16AL.3PP30.14С</t>
  </si>
  <si>
    <t>16AL.4PP30.14С</t>
  </si>
  <si>
    <t>16AL.5PP30.14C</t>
  </si>
  <si>
    <t xml:space="preserve">16AL.3PP30.15C
</t>
  </si>
  <si>
    <t xml:space="preserve">16AL.4PP30.15C
</t>
  </si>
  <si>
    <t xml:space="preserve">16AL.5PP30.15C
</t>
  </si>
  <si>
    <t>16AL.3PP30.16C</t>
  </si>
  <si>
    <t>16AL.4PP30.16C</t>
  </si>
  <si>
    <t>16AL.5PP30.16C</t>
  </si>
  <si>
    <t xml:space="preserve">16AL.3PP30.17C
</t>
  </si>
  <si>
    <t xml:space="preserve">16AL.4PP30.17C
</t>
  </si>
  <si>
    <t xml:space="preserve">16AL.5PP30.17C
</t>
  </si>
  <si>
    <t>16AL.3PP30.18C</t>
  </si>
  <si>
    <t>16AL.4PP30.18C</t>
  </si>
  <si>
    <t>16AL.5PP30.18C</t>
  </si>
  <si>
    <t>16AL.3PP40.6</t>
  </si>
  <si>
    <t>16AL.4PP40.6</t>
  </si>
  <si>
    <t>16AL.5PP40.6</t>
  </si>
  <si>
    <t xml:space="preserve">16AL.3PP40.7
</t>
  </si>
  <si>
    <t xml:space="preserve">16AL.4PP40.7
</t>
  </si>
  <si>
    <t xml:space="preserve">16AL.5PP40.7
</t>
  </si>
  <si>
    <t>16AL.3PP40.8</t>
  </si>
  <si>
    <t>16AL.4PP40.8</t>
  </si>
  <si>
    <t>16AL.5PP40.8</t>
  </si>
  <si>
    <t xml:space="preserve">16AL.3PP40.9
</t>
  </si>
  <si>
    <t xml:space="preserve">16AL.4PP40.9
</t>
  </si>
  <si>
    <t xml:space="preserve">16AL.5PP40.9
</t>
  </si>
  <si>
    <t>16AL.3PP40.10</t>
  </si>
  <si>
    <t>16AL.4PP40.10</t>
  </si>
  <si>
    <t>16AL.5PP40.10</t>
  </si>
  <si>
    <t xml:space="preserve">16AL.3PP40.11
</t>
  </si>
  <si>
    <t xml:space="preserve">16AL.4PP40.11
</t>
  </si>
  <si>
    <t xml:space="preserve">16AL.5PP40.11
</t>
  </si>
  <si>
    <t>16AL.3PP40.12</t>
  </si>
  <si>
    <t>16AL.4PP40.12</t>
  </si>
  <si>
    <t>16AL.5PP40.12</t>
  </si>
  <si>
    <t xml:space="preserve">16AL.3PP40.13
</t>
  </si>
  <si>
    <t xml:space="preserve">16AL.4PP40.13
</t>
  </si>
  <si>
    <t xml:space="preserve">16AL.5PP40.13
</t>
  </si>
  <si>
    <t>16AL.3PP40.14</t>
  </si>
  <si>
    <t>16AL.4PP40.14</t>
  </si>
  <si>
    <t>16AL.5PP40.14</t>
  </si>
  <si>
    <t xml:space="preserve">16AL.3PP40.15
</t>
  </si>
  <si>
    <t xml:space="preserve">16AL.4PP40.15
</t>
  </si>
  <si>
    <t xml:space="preserve">16AL.5PP40.15
</t>
  </si>
  <si>
    <t>16AL.3PP40.16</t>
  </si>
  <si>
    <t>16AL.4PP40.16</t>
  </si>
  <si>
    <t>16AL.5PP40.16</t>
  </si>
  <si>
    <t xml:space="preserve">16AL.3PP40.17
</t>
  </si>
  <si>
    <t xml:space="preserve">16AL.4PP40.17
</t>
  </si>
  <si>
    <t xml:space="preserve">16AL.5PP40.17
</t>
  </si>
  <si>
    <t>16AL.3PP40.18</t>
  </si>
  <si>
    <t>16AL.4PP40.18</t>
  </si>
  <si>
    <t>16AL.5PP40.18</t>
  </si>
  <si>
    <t>16AL.3PP40.6Е</t>
  </si>
  <si>
    <t>16AL.4PP40.6Е</t>
  </si>
  <si>
    <t>16AL.5PP40.6Е</t>
  </si>
  <si>
    <t xml:space="preserve">16AL.3PP40.7Е
</t>
  </si>
  <si>
    <t xml:space="preserve">16AL.4PP40.7Е
</t>
  </si>
  <si>
    <t xml:space="preserve">16AL.5PP40.7Е
</t>
  </si>
  <si>
    <t>16AL.3PP40.8Е</t>
  </si>
  <si>
    <t>16AL.4PP40.8Е</t>
  </si>
  <si>
    <t>16AL.5PP40.8Е</t>
  </si>
  <si>
    <t xml:space="preserve">16AL.3PP40.9Е
</t>
  </si>
  <si>
    <t xml:space="preserve">16AL.4PP40.9Е
</t>
  </si>
  <si>
    <t xml:space="preserve">16AL.5PP40.9Е
</t>
  </si>
  <si>
    <t>16AL.3PP40.10Е</t>
  </si>
  <si>
    <t>16AL.4PP40.10Е</t>
  </si>
  <si>
    <t>16AL.5PP40.10Е</t>
  </si>
  <si>
    <t xml:space="preserve">16AL.3PP40.11Е
</t>
  </si>
  <si>
    <t xml:space="preserve">16AL.4PP40.11Е
</t>
  </si>
  <si>
    <t xml:space="preserve">16AL.5PP40.11Е
</t>
  </si>
  <si>
    <t>16AL.3PP40.12Е</t>
  </si>
  <si>
    <t>16AL.4PP40.12Е</t>
  </si>
  <si>
    <t>16AL.5PP40.12Е</t>
  </si>
  <si>
    <t xml:space="preserve">16AL.3PP40.13Е
</t>
  </si>
  <si>
    <t xml:space="preserve">16AL.4PP40.13Е
</t>
  </si>
  <si>
    <t xml:space="preserve">16AL.5PP40.13Е
</t>
  </si>
  <si>
    <t>16AL.3PP40.14Е</t>
  </si>
  <si>
    <t>16AL.4PP40.14Е</t>
  </si>
  <si>
    <t>16AL.5PP40.14Е</t>
  </si>
  <si>
    <t xml:space="preserve">16AL.3PP40.15Е
</t>
  </si>
  <si>
    <t xml:space="preserve">16AL.4PP40.15Е
</t>
  </si>
  <si>
    <t xml:space="preserve">16AL.5PP40.15Е
</t>
  </si>
  <si>
    <t>16AL.3PP40.16Е</t>
  </si>
  <si>
    <t>16AL.4PP40.16Е</t>
  </si>
  <si>
    <t>16AL.5PP40.16Е</t>
  </si>
  <si>
    <t xml:space="preserve">16AL.3PP40.17Е
</t>
  </si>
  <si>
    <t xml:space="preserve">16AL.4PP40.17Е
</t>
  </si>
  <si>
    <t xml:space="preserve">16AL.5PP40.17Е
</t>
  </si>
  <si>
    <t>16AL.3PP40.18Е</t>
  </si>
  <si>
    <t>16AL.4PP40.18Е</t>
  </si>
  <si>
    <t>16AL.5PP40.18Е</t>
  </si>
  <si>
    <t>16AL.3PP40.6C</t>
  </si>
  <si>
    <t>16AL.4PP40.6C</t>
  </si>
  <si>
    <t>16AL.5PP40.6C</t>
  </si>
  <si>
    <t xml:space="preserve">16AL.3PP40.7C
</t>
  </si>
  <si>
    <t xml:space="preserve">16AL.4PP40.7C
</t>
  </si>
  <si>
    <t xml:space="preserve">16AL.5PP40.7C
</t>
  </si>
  <si>
    <t>16AL.3PP40.8C</t>
  </si>
  <si>
    <t>16AL.4PP40.8C</t>
  </si>
  <si>
    <t>16AL.5PP40.8C</t>
  </si>
  <si>
    <t xml:space="preserve">16AL.3PP40.9C
</t>
  </si>
  <si>
    <t xml:space="preserve">16AL.4PP40.9C
</t>
  </si>
  <si>
    <t xml:space="preserve">16AL.5PP40.9C
</t>
  </si>
  <si>
    <t>16AL.3PP40.10C</t>
  </si>
  <si>
    <t>16AL.4PP40.10С</t>
  </si>
  <si>
    <t>16AL.5PP40.10C</t>
  </si>
  <si>
    <t xml:space="preserve">16AL.3PP40.11С
</t>
  </si>
  <si>
    <t xml:space="preserve">16AL.4PP40.11С
</t>
  </si>
  <si>
    <t xml:space="preserve">16AL.5PP40.11С
</t>
  </si>
  <si>
    <t>16AL.3PP40.12С</t>
  </si>
  <si>
    <t>16AL.4PP40.12С</t>
  </si>
  <si>
    <t>16AL.5PP40.12C</t>
  </si>
  <si>
    <t xml:space="preserve">16AL.3PP40.13C
</t>
  </si>
  <si>
    <t xml:space="preserve">16AL.4PP40.13С
</t>
  </si>
  <si>
    <t xml:space="preserve">16AL.5PP40.13C
</t>
  </si>
  <si>
    <t>16AL.3PP40.14С</t>
  </si>
  <si>
    <t>16AL.4PP40.14С</t>
  </si>
  <si>
    <t>16AL.5PP40.14C</t>
  </si>
  <si>
    <t xml:space="preserve">16AL.3PP40.15C
</t>
  </si>
  <si>
    <t xml:space="preserve">16AL.4PP40.15C
</t>
  </si>
  <si>
    <t xml:space="preserve">16AL.5PP40.15C
</t>
  </si>
  <si>
    <t>16AL.3PP40.16C</t>
  </si>
  <si>
    <t>16AL.4PP40.16C</t>
  </si>
  <si>
    <t>16AL.5PP40.16C</t>
  </si>
  <si>
    <t xml:space="preserve">16AL.3PP40.17C
</t>
  </si>
  <si>
    <t xml:space="preserve">16AL.4PP40.17C
</t>
  </si>
  <si>
    <t xml:space="preserve">16AL.5PP40.17C
</t>
  </si>
  <si>
    <t>16AL.3PP40.18C</t>
  </si>
  <si>
    <t>16AL.4PP40.18C</t>
  </si>
  <si>
    <t>16AL.5PP40.18C</t>
  </si>
  <si>
    <t>16AL.3PP50.6</t>
  </si>
  <si>
    <t>16AL.4PP50.6</t>
  </si>
  <si>
    <t>16AL.5PP50.6</t>
  </si>
  <si>
    <t xml:space="preserve">16AL.3PP50.7
</t>
  </si>
  <si>
    <t xml:space="preserve">16AL.4PP50.7
</t>
  </si>
  <si>
    <t xml:space="preserve">16AL.5PP50.7
</t>
  </si>
  <si>
    <t>16AL.3PP50.8</t>
  </si>
  <si>
    <t>16AL.4PP50.8</t>
  </si>
  <si>
    <t>16AL.5PP50.8</t>
  </si>
  <si>
    <t xml:space="preserve">16AL.3PP50.9
</t>
  </si>
  <si>
    <t xml:space="preserve">16AL.4PP50.9
</t>
  </si>
  <si>
    <t xml:space="preserve">16AL.5PP50.9
</t>
  </si>
  <si>
    <t>16AL.3PP50.10</t>
  </si>
  <si>
    <t>16AL.4PP50.10</t>
  </si>
  <si>
    <t>16AL.5PP50.10</t>
  </si>
  <si>
    <t xml:space="preserve">16AL.3PP50.11
</t>
  </si>
  <si>
    <t xml:space="preserve">16AL.4PP50.11
</t>
  </si>
  <si>
    <t xml:space="preserve">16AL.5PP50.11
</t>
  </si>
  <si>
    <t>16AL.3PP50.12</t>
  </si>
  <si>
    <t>16AL.4PP50.12</t>
  </si>
  <si>
    <t>16AL.5PP50.12</t>
  </si>
  <si>
    <t xml:space="preserve">16AL.3PP50.13
</t>
  </si>
  <si>
    <t xml:space="preserve">16AL.4PP50.13
</t>
  </si>
  <si>
    <t xml:space="preserve">16AL.5PP50.13
</t>
  </si>
  <si>
    <t>16AL.3PP50.14</t>
  </si>
  <si>
    <t>16AL.4PP50.14</t>
  </si>
  <si>
    <t>16AL.5PP50.14</t>
  </si>
  <si>
    <t xml:space="preserve">16AL.3PP50.15
</t>
  </si>
  <si>
    <t xml:space="preserve">16AL.4PP50.15
</t>
  </si>
  <si>
    <t xml:space="preserve">16AL.5PP50.15
</t>
  </si>
  <si>
    <t>16AL.3PP50.16</t>
  </si>
  <si>
    <t>16AL.4PP50.16</t>
  </si>
  <si>
    <t>16AL.5PP50.16</t>
  </si>
  <si>
    <t xml:space="preserve">16AL.3PP50.17
</t>
  </si>
  <si>
    <t xml:space="preserve">16AL.4PP50.17
</t>
  </si>
  <si>
    <t xml:space="preserve">16AL.5PP50.17
</t>
  </si>
  <si>
    <t>16AL.3PP50.18</t>
  </si>
  <si>
    <t>16AL.4PP530.18</t>
  </si>
  <si>
    <t>16AL.5PP50.18</t>
  </si>
  <si>
    <t>16AL.3PP50.6Е</t>
  </si>
  <si>
    <t>16AL.4PP50.6Е</t>
  </si>
  <si>
    <t>16AL.5PP50.6Е</t>
  </si>
  <si>
    <t xml:space="preserve">16AL.3PP50.7Е
</t>
  </si>
  <si>
    <t xml:space="preserve">16AL.4PP50.7Е
</t>
  </si>
  <si>
    <t xml:space="preserve">16AL.5PP50.7Е
</t>
  </si>
  <si>
    <t>16AL.3PP50.8Е</t>
  </si>
  <si>
    <t>16AL.4PP50.8Е</t>
  </si>
  <si>
    <t>16AL.5PP50.8Е</t>
  </si>
  <si>
    <t xml:space="preserve">16AL.3PP50.9Е
</t>
  </si>
  <si>
    <t xml:space="preserve">16AL.4PP50.9Е
</t>
  </si>
  <si>
    <t xml:space="preserve">16AL.5PP50.9Е
</t>
  </si>
  <si>
    <t>16AL.3PP50.10Е</t>
  </si>
  <si>
    <t>16AL.4PP50.10Е</t>
  </si>
  <si>
    <t>16AL.5PP50.10Е</t>
  </si>
  <si>
    <t xml:space="preserve">16AL.3PP50.11Е
</t>
  </si>
  <si>
    <t xml:space="preserve">16AL.4PP50.11Е
</t>
  </si>
  <si>
    <t xml:space="preserve">16AL.5PP50.11Е
</t>
  </si>
  <si>
    <t>16AL.3PP50.12Е</t>
  </si>
  <si>
    <t>16AL.4PP50.12Е</t>
  </si>
  <si>
    <t>16AL.5PP50.12Е</t>
  </si>
  <si>
    <t xml:space="preserve">16AL.3PP50.13Е
</t>
  </si>
  <si>
    <t xml:space="preserve">16AL.4PP50.13Е
</t>
  </si>
  <si>
    <t xml:space="preserve">16AL.5PP50.13Е
</t>
  </si>
  <si>
    <t>16AL.3PP50.14Е</t>
  </si>
  <si>
    <t>16AL.4PP50.14Е</t>
  </si>
  <si>
    <t>16AL.5PP50.14Е</t>
  </si>
  <si>
    <t xml:space="preserve">16AL.3PP50.15Е
</t>
  </si>
  <si>
    <t xml:space="preserve">16AL.4PP50.15Е
</t>
  </si>
  <si>
    <t xml:space="preserve">16AL.5PP50.15Е
</t>
  </si>
  <si>
    <t>16AL.3PP50.16Е</t>
  </si>
  <si>
    <t>16AL.4PP50.16Е</t>
  </si>
  <si>
    <t>16AL.5PP50.16Е</t>
  </si>
  <si>
    <t xml:space="preserve">16AL.3PP50.17Е
</t>
  </si>
  <si>
    <t xml:space="preserve">16AL.4PP50.17Е
</t>
  </si>
  <si>
    <t xml:space="preserve">16AL.5PP50.17Е
</t>
  </si>
  <si>
    <t>16AL.3PP50.18Е</t>
  </si>
  <si>
    <t>16AL.4PP50.18Е</t>
  </si>
  <si>
    <t>16AL.5PP50.18Е</t>
  </si>
  <si>
    <t>16AL.3PP50.6C</t>
  </si>
  <si>
    <t>16AL.4PP50.6C</t>
  </si>
  <si>
    <t>16AL.5PP50.6C</t>
  </si>
  <si>
    <t xml:space="preserve">16AL.3PP50.7C
</t>
  </si>
  <si>
    <t xml:space="preserve">16AL.4PP50.7C
</t>
  </si>
  <si>
    <t xml:space="preserve">16AL.5PP50.7C
</t>
  </si>
  <si>
    <t>16AL.3PP50.8C</t>
  </si>
  <si>
    <t>16AL.4PP50.8C</t>
  </si>
  <si>
    <t>16AL.5PP50.8C</t>
  </si>
  <si>
    <t xml:space="preserve">16AL.3PP50.9C
</t>
  </si>
  <si>
    <t xml:space="preserve">16AL.4PP50.9C
</t>
  </si>
  <si>
    <t xml:space="preserve">16AL.5PP50.9C
</t>
  </si>
  <si>
    <t>16AL.3PP50.10C</t>
  </si>
  <si>
    <t>16AL.4PP50.10С</t>
  </si>
  <si>
    <t>16AL.5PP50.10C</t>
  </si>
  <si>
    <t xml:space="preserve">16AL.3PP50.11С
</t>
  </si>
  <si>
    <t xml:space="preserve">16AL.4PP50.11С
</t>
  </si>
  <si>
    <t xml:space="preserve">16AL.5PP50.11С
</t>
  </si>
  <si>
    <t>16AL.3PP50.12С</t>
  </si>
  <si>
    <t>16AL.4PP50.12С</t>
  </si>
  <si>
    <t>16AL.5PP50.12C</t>
  </si>
  <si>
    <t xml:space="preserve">16AL.3PP50.13C
</t>
  </si>
  <si>
    <t xml:space="preserve">16AL.4PP50.13С
</t>
  </si>
  <si>
    <t xml:space="preserve">16AL.5PP50.13C
</t>
  </si>
  <si>
    <t>16AL.3PP50.14С</t>
  </si>
  <si>
    <t>16AL.4PP50.14С</t>
  </si>
  <si>
    <t>16AL.5PP50.14C</t>
  </si>
  <si>
    <t xml:space="preserve">16AL.3PP50.15C
</t>
  </si>
  <si>
    <t xml:space="preserve">16AL.4PP50.15C
</t>
  </si>
  <si>
    <t xml:space="preserve">16AL.5PP50.15C
</t>
  </si>
  <si>
    <t>16AL.3PP50.16C</t>
  </si>
  <si>
    <t>16AL.4PP50.16C</t>
  </si>
  <si>
    <t>16AL.5PP50.16C</t>
  </si>
  <si>
    <t xml:space="preserve">16AL.3PP50.17C
</t>
  </si>
  <si>
    <t xml:space="preserve">16AL.4PP50.17C
</t>
  </si>
  <si>
    <t xml:space="preserve">16AL.5PP50.17C
</t>
  </si>
  <si>
    <t>16AL.3PP50.18C</t>
  </si>
  <si>
    <t>16AL.4PP50.18C</t>
  </si>
  <si>
    <t>16AL.5PP50.18C</t>
  </si>
  <si>
    <t>18AL.3PP30.6</t>
  </si>
  <si>
    <t>18AL.4PP30.6</t>
  </si>
  <si>
    <t>18AL.5PP30.6</t>
  </si>
  <si>
    <t xml:space="preserve">18AL.3PP30.7
</t>
  </si>
  <si>
    <t xml:space="preserve">18AL.4PP30.7
</t>
  </si>
  <si>
    <t xml:space="preserve">18AL.5PP30.7
</t>
  </si>
  <si>
    <t>18AL.3PP30.8</t>
  </si>
  <si>
    <t>18AL.4PP30.8</t>
  </si>
  <si>
    <t>18AL.5PP30.8</t>
  </si>
  <si>
    <t xml:space="preserve">18AL.3PP30.9
</t>
  </si>
  <si>
    <t xml:space="preserve">18AL.4PP30.9
</t>
  </si>
  <si>
    <t xml:space="preserve">18AL.5PP30.9
</t>
  </si>
  <si>
    <t>18AL.3PP30.10</t>
  </si>
  <si>
    <t>18AL.4PP30.10</t>
  </si>
  <si>
    <t>18AL.5PP30.10</t>
  </si>
  <si>
    <t xml:space="preserve">18AL.3PP30.11
</t>
  </si>
  <si>
    <t xml:space="preserve">18AL.4PP30.11
</t>
  </si>
  <si>
    <t xml:space="preserve">18AL.5PP30.11
</t>
  </si>
  <si>
    <t>18AL.3PP30.12</t>
  </si>
  <si>
    <t>18AL.4PP30.12</t>
  </si>
  <si>
    <t>18AL.5PP30.12</t>
  </si>
  <si>
    <t xml:space="preserve">18AL.3PP30.13
</t>
  </si>
  <si>
    <t xml:space="preserve">18AL.4PP30.13
</t>
  </si>
  <si>
    <t xml:space="preserve">18AL.5PP30.13
</t>
  </si>
  <si>
    <t>18AL.3PP30.14</t>
  </si>
  <si>
    <t>18AL.4PP30.14</t>
  </si>
  <si>
    <t>18AL.5PP30.14</t>
  </si>
  <si>
    <t xml:space="preserve">18AL.3PP30.15
</t>
  </si>
  <si>
    <t xml:space="preserve">18AL.4PP30.15
</t>
  </si>
  <si>
    <t xml:space="preserve">18AL.5PP30.15
</t>
  </si>
  <si>
    <t>18AL.3PP30.16</t>
  </si>
  <si>
    <t>18AL.4PP30.16</t>
  </si>
  <si>
    <t>18AL.5PP30.16</t>
  </si>
  <si>
    <t xml:space="preserve">18AL.3PP30.17
</t>
  </si>
  <si>
    <t xml:space="preserve">18AL.4PP30.17
</t>
  </si>
  <si>
    <t xml:space="preserve">18AL.5PP30.17
</t>
  </si>
  <si>
    <t>18AL.3PP30.18</t>
  </si>
  <si>
    <t>18AL.4PP30.18</t>
  </si>
  <si>
    <t>18AL.5PP30.18</t>
  </si>
  <si>
    <t>18AL.3PP30.6Е</t>
  </si>
  <si>
    <t>18AL.4PP30.6Е</t>
  </si>
  <si>
    <t>18AL.5PP30.6Е</t>
  </si>
  <si>
    <t xml:space="preserve">18AL.3PP30.7Е
</t>
  </si>
  <si>
    <t xml:space="preserve">18AL.4PP30.7Е
</t>
  </si>
  <si>
    <t xml:space="preserve">18AL.5PP30.7Е
</t>
  </si>
  <si>
    <t>18AL.3PP30.8Е</t>
  </si>
  <si>
    <t>18AL.4PP30.8Е</t>
  </si>
  <si>
    <t>18AL.5PP30.8Е</t>
  </si>
  <si>
    <t xml:space="preserve">18AL.3PP30.9Е
</t>
  </si>
  <si>
    <t xml:space="preserve">18AL.4PP30.9Е
</t>
  </si>
  <si>
    <t xml:space="preserve">18AL.5PP30.9Е
</t>
  </si>
  <si>
    <t>18AL.3PP30.10Е</t>
  </si>
  <si>
    <t>18AL.4PP30.10Е</t>
  </si>
  <si>
    <t>18AL.5PP30.10Е</t>
  </si>
  <si>
    <t xml:space="preserve">18AL.3PP30.11Е
</t>
  </si>
  <si>
    <t xml:space="preserve">18AL.4PP30.11Е
</t>
  </si>
  <si>
    <t xml:space="preserve">18AL.5PP30.11Е
</t>
  </si>
  <si>
    <t>18AL.3PP30.12Е</t>
  </si>
  <si>
    <t>18AL.4PP30.12Е</t>
  </si>
  <si>
    <t>18AL.5PP30.12Е</t>
  </si>
  <si>
    <t xml:space="preserve">18AL.3PP30.13Е
</t>
  </si>
  <si>
    <t xml:space="preserve">18AL.4PP30.13Е
</t>
  </si>
  <si>
    <t xml:space="preserve">18AL.5PP30.13Е
</t>
  </si>
  <si>
    <t>18AL.3PP30.14Е</t>
  </si>
  <si>
    <t>18AL.4PP30.14Е</t>
  </si>
  <si>
    <t>18AL.5PP30.14Е</t>
  </si>
  <si>
    <t xml:space="preserve">18AL.3PP30.15Е
</t>
  </si>
  <si>
    <t xml:space="preserve">18AL.4PP30.15Е
</t>
  </si>
  <si>
    <t xml:space="preserve">18AL.5PP30.15Е
</t>
  </si>
  <si>
    <t>18AL.3PP30.16Е</t>
  </si>
  <si>
    <t>18AL.4PP30.16Е</t>
  </si>
  <si>
    <t>18AL.5PP30.16Е</t>
  </si>
  <si>
    <t xml:space="preserve">18AL.3PP30.17Е
</t>
  </si>
  <si>
    <t xml:space="preserve">18AL.4PP30.17Е
</t>
  </si>
  <si>
    <t xml:space="preserve">18AL.5PP30.17Е
</t>
  </si>
  <si>
    <t>18AL.3PP30.18Е</t>
  </si>
  <si>
    <t>18AL.4PP30.18Е</t>
  </si>
  <si>
    <t>18AL.5PP30.18Е</t>
  </si>
  <si>
    <t>18AL.3PP30.6C</t>
  </si>
  <si>
    <t>18AL.4PP30.6C</t>
  </si>
  <si>
    <t>18AL.5PP30.6C</t>
  </si>
  <si>
    <t xml:space="preserve">18AL.3PP30.7C
</t>
  </si>
  <si>
    <t xml:space="preserve">18AL.4PP30.7C
</t>
  </si>
  <si>
    <t xml:space="preserve">18AL.5PP30.7C
</t>
  </si>
  <si>
    <t>18AL.3PP30.8C</t>
  </si>
  <si>
    <t>18AL.4PP30.8C</t>
  </si>
  <si>
    <t>18AL.5PP30.8C</t>
  </si>
  <si>
    <t xml:space="preserve">18AL.3PP30.9C
</t>
  </si>
  <si>
    <t xml:space="preserve">18AL.4PP30.9C
</t>
  </si>
  <si>
    <t xml:space="preserve">18AL.5PP30.9C
</t>
  </si>
  <si>
    <t>18AL.3PP30.10C</t>
  </si>
  <si>
    <t>18AL.4PP30.10С</t>
  </si>
  <si>
    <t>18AL.5PP30.10C</t>
  </si>
  <si>
    <t xml:space="preserve">18AL.3PP30.11С
</t>
  </si>
  <si>
    <t xml:space="preserve">18AL.4PP30.11С
</t>
  </si>
  <si>
    <t xml:space="preserve">18AL.5PP30.11С
</t>
  </si>
  <si>
    <t>18AL.3PP30.12С</t>
  </si>
  <si>
    <t>18AL.4PP30.12С</t>
  </si>
  <si>
    <t>18AL.5PP30.12C</t>
  </si>
  <si>
    <t xml:space="preserve">18AL.3PP30.13C
</t>
  </si>
  <si>
    <t xml:space="preserve">18AL.4PP30.13С
</t>
  </si>
  <si>
    <t xml:space="preserve">18AL.5PP30.13C
</t>
  </si>
  <si>
    <t>18AL.3PP30.14С</t>
  </si>
  <si>
    <t>18AL.4PP30.14С</t>
  </si>
  <si>
    <t>18AL.5PP30.14C</t>
  </si>
  <si>
    <t xml:space="preserve">18AL.3PP30.15C
</t>
  </si>
  <si>
    <t xml:space="preserve">18AL.4PP30.15C
</t>
  </si>
  <si>
    <t xml:space="preserve">18AL.5PP30.15C
</t>
  </si>
  <si>
    <t>18AL.3PP30.16C</t>
  </si>
  <si>
    <t>18AL.4PP30.16C</t>
  </si>
  <si>
    <t>18AL.5PP30.16C</t>
  </si>
  <si>
    <t xml:space="preserve">18AL.3PP30.17C
</t>
  </si>
  <si>
    <t xml:space="preserve">18AL.4PP30.17C
</t>
  </si>
  <si>
    <t xml:space="preserve">18AL.5PP30.17C
</t>
  </si>
  <si>
    <t>18AL.3PP30.18C</t>
  </si>
  <si>
    <t>18AL.4PP30.18C</t>
  </si>
  <si>
    <t>18AL.5PP30.18C</t>
  </si>
  <si>
    <t>18AL.3PP40.6</t>
  </si>
  <si>
    <t>18AL.4PP40.6</t>
  </si>
  <si>
    <t>18AL.5PP40.6</t>
  </si>
  <si>
    <t xml:space="preserve">18AL.3PP40.7
</t>
  </si>
  <si>
    <t xml:space="preserve">18AL.4PP40.7
</t>
  </si>
  <si>
    <t xml:space="preserve">18AL.5PP40.7
</t>
  </si>
  <si>
    <t>18AL.3PP40.8</t>
  </si>
  <si>
    <t>18AL.4PP40.8</t>
  </si>
  <si>
    <t>18AL.5PP40.8</t>
  </si>
  <si>
    <t xml:space="preserve">18AL.3PP40.9
</t>
  </si>
  <si>
    <t xml:space="preserve">18AL.4PP40.9
</t>
  </si>
  <si>
    <t xml:space="preserve">18AL.5PP40.9
</t>
  </si>
  <si>
    <t>18AL.3PP40.10</t>
  </si>
  <si>
    <t>18AL.4PP40.10</t>
  </si>
  <si>
    <t>18AL.5PP40.10</t>
  </si>
  <si>
    <t xml:space="preserve">18AL.3PP40.11
</t>
  </si>
  <si>
    <t xml:space="preserve">18AL.4PP40.11
</t>
  </si>
  <si>
    <t xml:space="preserve">18AL.5PP40.11
</t>
  </si>
  <si>
    <t>18AL.3PP40.12</t>
  </si>
  <si>
    <t>18AL.4PP40.12</t>
  </si>
  <si>
    <t>18AL.5PP40.12</t>
  </si>
  <si>
    <t xml:space="preserve">18AL.3PP40.13
</t>
  </si>
  <si>
    <t xml:space="preserve">18AL.4PP40.13
</t>
  </si>
  <si>
    <t xml:space="preserve">18AL.5PP40.13
</t>
  </si>
  <si>
    <t>18AL.3PP40.14</t>
  </si>
  <si>
    <t>18AL.4PP40.14</t>
  </si>
  <si>
    <t>18AL.5PP40.14</t>
  </si>
  <si>
    <t xml:space="preserve">18AL.3PP40.15
</t>
  </si>
  <si>
    <t xml:space="preserve">18AL.4PP40.15
</t>
  </si>
  <si>
    <t xml:space="preserve">18AL.5PP40.15
</t>
  </si>
  <si>
    <t>18AL.3PP40.16</t>
  </si>
  <si>
    <t>18AL.4PP40.16</t>
  </si>
  <si>
    <t>18AL.5PP40.16</t>
  </si>
  <si>
    <t xml:space="preserve">18AL.3PP40.17
</t>
  </si>
  <si>
    <t xml:space="preserve">18AL.4PP40.17
</t>
  </si>
  <si>
    <t xml:space="preserve">18AL.5PP40.17
</t>
  </si>
  <si>
    <t>18AL.3PP40.18</t>
  </si>
  <si>
    <t>18AL.4PP40.18</t>
  </si>
  <si>
    <t>18AL.5PP40.18</t>
  </si>
  <si>
    <t>18AL.3PP40.6Е</t>
  </si>
  <si>
    <t>18AL.4PP40.6Е</t>
  </si>
  <si>
    <t>18AL.5PP40.6Е</t>
  </si>
  <si>
    <t xml:space="preserve">18AL.3PP40.7Е
</t>
  </si>
  <si>
    <t xml:space="preserve">18AL.4PP40.7Е
</t>
  </si>
  <si>
    <t xml:space="preserve">18AL.5PP40.7Е
</t>
  </si>
  <si>
    <t>18AL.3PP40.8Е</t>
  </si>
  <si>
    <t>18AL.4PP40.8Е</t>
  </si>
  <si>
    <t>18AL.5PP40.8Е</t>
  </si>
  <si>
    <t xml:space="preserve">18AL.3PP40.9Е
</t>
  </si>
  <si>
    <t xml:space="preserve">18AL.4PP40.9Е
</t>
  </si>
  <si>
    <t xml:space="preserve">18AL.5PP40.9Е
</t>
  </si>
  <si>
    <t>18AL.3PP40.10Е</t>
  </si>
  <si>
    <t>18AL.4PP40.10Е</t>
  </si>
  <si>
    <t>18AL.5PP40.10Е</t>
  </si>
  <si>
    <t xml:space="preserve">18AL.3PP40.11Е
</t>
  </si>
  <si>
    <t xml:space="preserve">18AL.4PP40.11Е
</t>
  </si>
  <si>
    <t xml:space="preserve">18AL.5PP40.11Е
</t>
  </si>
  <si>
    <t>18AL.3PP40.12Е</t>
  </si>
  <si>
    <t>18AL.4PP40.12Е</t>
  </si>
  <si>
    <t>18AL.5PP40.12Е</t>
  </si>
  <si>
    <t xml:space="preserve">18AL.3PP40.13Е
</t>
  </si>
  <si>
    <t xml:space="preserve">18AL.4PP40.13Е
</t>
  </si>
  <si>
    <t xml:space="preserve">18AL.5PP40.13Е
</t>
  </si>
  <si>
    <t>18AL.3PP40.14Е</t>
  </si>
  <si>
    <t>18AL.4PP40.14Е</t>
  </si>
  <si>
    <t>18AL.5PP40.14Е</t>
  </si>
  <si>
    <t xml:space="preserve">18AL.3PP40.15Е
</t>
  </si>
  <si>
    <t xml:space="preserve">18AL.4PP40.15Е
</t>
  </si>
  <si>
    <t xml:space="preserve">18AL.5PP40.15Е
</t>
  </si>
  <si>
    <t>18AL.3PP40.16Е</t>
  </si>
  <si>
    <t>18AL.4PP40.16Е</t>
  </si>
  <si>
    <t>18AL.5PP40.16Е</t>
  </si>
  <si>
    <t xml:space="preserve">18AL.3PP40.17Е
</t>
  </si>
  <si>
    <t xml:space="preserve">18AL.4PP40.17Е
</t>
  </si>
  <si>
    <t xml:space="preserve">18AL.5PP40.17Е
</t>
  </si>
  <si>
    <t>18AL.3PP40.18Е</t>
  </si>
  <si>
    <t>18AL.4PP40.18Е</t>
  </si>
  <si>
    <t>18AL.5PP40.18Е</t>
  </si>
  <si>
    <t>18AL.3PP40.6C</t>
  </si>
  <si>
    <t>18AL.4PP40.6C</t>
  </si>
  <si>
    <t>18AL.5PP40.6C</t>
  </si>
  <si>
    <t xml:space="preserve">18AL.3PP40.7C
</t>
  </si>
  <si>
    <t xml:space="preserve">18AL.4PP40.7C
</t>
  </si>
  <si>
    <t xml:space="preserve">18AL.5PP40.7C
</t>
  </si>
  <si>
    <t>18AL.3PP40.8C</t>
  </si>
  <si>
    <t>18AL.4PP40.8C</t>
  </si>
  <si>
    <t>18AL.5PP40.8C</t>
  </si>
  <si>
    <t xml:space="preserve">18AL.3PP40.9C
</t>
  </si>
  <si>
    <t xml:space="preserve">18AL.4PP40.9C
</t>
  </si>
  <si>
    <t xml:space="preserve">18AL.5PP40.9C
</t>
  </si>
  <si>
    <t>18AL.3PP40.10C</t>
  </si>
  <si>
    <t>18AL.4PP40.10С</t>
  </si>
  <si>
    <t>18AL.5PP40.10C</t>
  </si>
  <si>
    <t xml:space="preserve">18AL.3PP40.11С
</t>
  </si>
  <si>
    <t xml:space="preserve">18AL.4PP40.11С
</t>
  </si>
  <si>
    <t xml:space="preserve">18AL.5PP40.11С
</t>
  </si>
  <si>
    <t>18AL.3PP40.12С</t>
  </si>
  <si>
    <t>18AL.4PP40.12С</t>
  </si>
  <si>
    <t>18AL.5PP40.12C</t>
  </si>
  <si>
    <t xml:space="preserve">18AL.3PP40.13C
</t>
  </si>
  <si>
    <t xml:space="preserve">18AL.4PP40.13С
</t>
  </si>
  <si>
    <t xml:space="preserve">18AL.5PP40.13C
</t>
  </si>
  <si>
    <t>18AL.3PP40.14С</t>
  </si>
  <si>
    <t>18AL.4PP40.14С</t>
  </si>
  <si>
    <t>18AL.5PP40.14C</t>
  </si>
  <si>
    <t xml:space="preserve">18AL.3PP40.15C
</t>
  </si>
  <si>
    <t xml:space="preserve">18AL.4PP40.15C
</t>
  </si>
  <si>
    <t xml:space="preserve">18AL.5PP40.15C
</t>
  </si>
  <si>
    <t>18AL.3PP40.16C</t>
  </si>
  <si>
    <t>18AL.4PP40.16C</t>
  </si>
  <si>
    <t>18AL.5PP40.16C</t>
  </si>
  <si>
    <t xml:space="preserve">18AL.3PP40.17C
</t>
  </si>
  <si>
    <t xml:space="preserve">18AL.4PP40.17C
</t>
  </si>
  <si>
    <t xml:space="preserve">18AL.5PP40.17C
</t>
  </si>
  <si>
    <t>18AL.3PP40.18C</t>
  </si>
  <si>
    <t>18AL.4PP40.18C</t>
  </si>
  <si>
    <t>18AL.5PP40.18C</t>
  </si>
  <si>
    <t>18AL.3PP50.6</t>
  </si>
  <si>
    <t>18AL.4PP50.6</t>
  </si>
  <si>
    <t>18AL.5PP50.6</t>
  </si>
  <si>
    <t xml:space="preserve">18AL.3PP50.7
</t>
  </si>
  <si>
    <t xml:space="preserve">18AL.4PP50.7
</t>
  </si>
  <si>
    <t xml:space="preserve">18AL.5PP50.7
</t>
  </si>
  <si>
    <t>18AL.3PP50.8</t>
  </si>
  <si>
    <t>18AL.4PP50.8</t>
  </si>
  <si>
    <t>18AL.5PP50.8</t>
  </si>
  <si>
    <t xml:space="preserve">18AL.3PP50.9
</t>
  </si>
  <si>
    <t xml:space="preserve">18AL.4PP50.9
</t>
  </si>
  <si>
    <t xml:space="preserve">18AL.5PP50.9
</t>
  </si>
  <si>
    <t>18AL.3PP50.10</t>
  </si>
  <si>
    <t>18AL.4PP50.10</t>
  </si>
  <si>
    <t>18AL.5PP50.10</t>
  </si>
  <si>
    <t xml:space="preserve">18AL.3PP50.11
</t>
  </si>
  <si>
    <t xml:space="preserve">18AL.4PP50.11
</t>
  </si>
  <si>
    <t xml:space="preserve">18AL.5PP50.11
</t>
  </si>
  <si>
    <t>18AL.3PP50.12</t>
  </si>
  <si>
    <t>18AL.4PP50.12</t>
  </si>
  <si>
    <t>18AL.5PP50.12</t>
  </si>
  <si>
    <t xml:space="preserve">18AL.3PP50.13
</t>
  </si>
  <si>
    <t xml:space="preserve">18AL.4PP50.13
</t>
  </si>
  <si>
    <t xml:space="preserve">18AL.5PP50.13
</t>
  </si>
  <si>
    <t>18AL.3PP50.14</t>
  </si>
  <si>
    <t>18AL.4PP50.14</t>
  </si>
  <si>
    <t>18AL.5PP50.14</t>
  </si>
  <si>
    <t xml:space="preserve">18AL.3PP50.15
</t>
  </si>
  <si>
    <t xml:space="preserve">18AL.4PP50.15
</t>
  </si>
  <si>
    <t xml:space="preserve">18AL.5PP50.15
</t>
  </si>
  <si>
    <t>18AL.3PP50.16</t>
  </si>
  <si>
    <t>18AL.4PP50.16</t>
  </si>
  <si>
    <t>18AL.5PP50.16</t>
  </si>
  <si>
    <t xml:space="preserve">18AL.3PP50.17
</t>
  </si>
  <si>
    <t xml:space="preserve">18AL.4PP50.17
</t>
  </si>
  <si>
    <t xml:space="preserve">18AL.5PP50.17
</t>
  </si>
  <si>
    <t>18AL.3PP50.18</t>
  </si>
  <si>
    <t>18AL.4PP50.18</t>
  </si>
  <si>
    <t>18AL.5PP50.18</t>
  </si>
  <si>
    <t>18AL.3PP50.6Е</t>
  </si>
  <si>
    <t>18AL.4PP50.6Е</t>
  </si>
  <si>
    <t>18AL.5PP50.6Е</t>
  </si>
  <si>
    <t xml:space="preserve">18AL.3PP50.7Е
</t>
  </si>
  <si>
    <t xml:space="preserve">18AL.4PP50.7Е
</t>
  </si>
  <si>
    <t xml:space="preserve">18AL.5PP50.7Е
</t>
  </si>
  <si>
    <t>18AL.3PP50.8Е</t>
  </si>
  <si>
    <t>18AL.4PP50.8Е</t>
  </si>
  <si>
    <t>18AL.5PP50.8Е</t>
  </si>
  <si>
    <t xml:space="preserve">18AL.3PP50.9Е
</t>
  </si>
  <si>
    <t xml:space="preserve">18AL.4PP50.9Е
</t>
  </si>
  <si>
    <t xml:space="preserve">18AL.5PP50.9Е
</t>
  </si>
  <si>
    <t>18AL.3PP50.10Е</t>
  </si>
  <si>
    <t>18AL.4PP50.10Е</t>
  </si>
  <si>
    <t>18AL.5PP50.10Е</t>
  </si>
  <si>
    <t xml:space="preserve">18AL.3PP50.11Е
</t>
  </si>
  <si>
    <t xml:space="preserve">18AL.4PP50.11Е
</t>
  </si>
  <si>
    <t xml:space="preserve">18AL.5PP50.11Е
</t>
  </si>
  <si>
    <t>18AL.3PP50.12Е</t>
  </si>
  <si>
    <t>18AL.4PP50.12Е</t>
  </si>
  <si>
    <t>18AL.5PP50.12Е</t>
  </si>
  <si>
    <t xml:space="preserve">18AL.3PP50.13Е
</t>
  </si>
  <si>
    <t xml:space="preserve">18AL.4PP50.13Е
</t>
  </si>
  <si>
    <t xml:space="preserve">18AL.5PP50.13Е
</t>
  </si>
  <si>
    <t>18AL.3PP50.14Е</t>
  </si>
  <si>
    <t>18AL.4PP50.14Е</t>
  </si>
  <si>
    <t>18AL.5PP50.14Е</t>
  </si>
  <si>
    <t xml:space="preserve">18AL.3PP50.15Е
</t>
  </si>
  <si>
    <t xml:space="preserve">18AL.4PP50.15Е
</t>
  </si>
  <si>
    <t xml:space="preserve">18AL.5PP50.15Е
</t>
  </si>
  <si>
    <t>18AL.3PP50.16Е</t>
  </si>
  <si>
    <t>18AL.4PP50.16Е</t>
  </si>
  <si>
    <t>18AL.5PP50.16Е</t>
  </si>
  <si>
    <t xml:space="preserve">18AL.3PP50.17Е
</t>
  </si>
  <si>
    <t xml:space="preserve">18AL.4PP50.17Е
</t>
  </si>
  <si>
    <t xml:space="preserve">18AL.5PP50.17Е
</t>
  </si>
  <si>
    <t>18AL.3PP50.18Е</t>
  </si>
  <si>
    <t>18AL.4PP50.18Е</t>
  </si>
  <si>
    <t>18AL.5PP50.18Е</t>
  </si>
  <si>
    <t>18AL.3PP50.6C</t>
  </si>
  <si>
    <t>18AL.4PP50.6C</t>
  </si>
  <si>
    <t>18AL.5PP50.6C</t>
  </si>
  <si>
    <t xml:space="preserve">18AL.3PP50.7C
</t>
  </si>
  <si>
    <t xml:space="preserve">18AL.4PP50.7C
</t>
  </si>
  <si>
    <t>18AL.5PP50.7C</t>
  </si>
  <si>
    <t>18AL.3PP50.8C</t>
  </si>
  <si>
    <t>18AL.4PP50.8C</t>
  </si>
  <si>
    <t>18AL.5PP50.8C</t>
  </si>
  <si>
    <t xml:space="preserve">18AL.3PP50.9C
</t>
  </si>
  <si>
    <t xml:space="preserve">18AL.4PP50.9C
</t>
  </si>
  <si>
    <t xml:space="preserve">18AL.5PP50.9C
</t>
  </si>
  <si>
    <t>18AL.3PP50.10C</t>
  </si>
  <si>
    <t>18AL.4PP50.10С</t>
  </si>
  <si>
    <t>18AL.5PP50.10C</t>
  </si>
  <si>
    <t xml:space="preserve">18AL.3PP50.11С
</t>
  </si>
  <si>
    <t xml:space="preserve">18AL.4PP50.11С
</t>
  </si>
  <si>
    <t xml:space="preserve">18AL.5PP50.11С
</t>
  </si>
  <si>
    <t>18AL.3PP50.12С</t>
  </si>
  <si>
    <t>18AL.4PP50.12С</t>
  </si>
  <si>
    <t>18AL.5PP50.12C</t>
  </si>
  <si>
    <t xml:space="preserve">18AL.3PP50.13C
</t>
  </si>
  <si>
    <t xml:space="preserve">18AL.4PP50.13С
</t>
  </si>
  <si>
    <t xml:space="preserve">18AL.5PP50.13C
</t>
  </si>
  <si>
    <t>18AL.3PP50.14С</t>
  </si>
  <si>
    <t>18AL.4PP50.14С</t>
  </si>
  <si>
    <t>18AL.5PP50.14C</t>
  </si>
  <si>
    <t xml:space="preserve">18AL.3PP50.15C
</t>
  </si>
  <si>
    <t xml:space="preserve">18AL.4PP50.15C
</t>
  </si>
  <si>
    <t xml:space="preserve">18AL.5PP50.15C
</t>
  </si>
  <si>
    <t>18AL.3PP50.16C</t>
  </si>
  <si>
    <t>18AL.4PP50.16C</t>
  </si>
  <si>
    <t>18AL.5PP50.16C</t>
  </si>
  <si>
    <t xml:space="preserve">18AL.3PP50.17C
</t>
  </si>
  <si>
    <t xml:space="preserve">18AL.4PP50.17C
</t>
  </si>
  <si>
    <t xml:space="preserve">18AL.5PP50.17C
</t>
  </si>
  <si>
    <t>18AL.3PP50.18C</t>
  </si>
  <si>
    <t xml:space="preserve">18AL.4PP50.18C
</t>
  </si>
  <si>
    <t>18AL.5PP50.18C</t>
  </si>
  <si>
    <t>21AL.3PP30.6</t>
  </si>
  <si>
    <t>21AL.4PP30.6</t>
  </si>
  <si>
    <t>21AL.5PP30.6</t>
  </si>
  <si>
    <t xml:space="preserve">21AL.3PP30.7
</t>
  </si>
  <si>
    <t xml:space="preserve">21AL.4PP30.7
</t>
  </si>
  <si>
    <t xml:space="preserve">21AL.5PP30.7
</t>
  </si>
  <si>
    <t>21AL.3PP30.8</t>
  </si>
  <si>
    <t>21AL.4PP30.8</t>
  </si>
  <si>
    <t>21AL.5PP30.8</t>
  </si>
  <si>
    <t xml:space="preserve">21AL.3PP30.9
</t>
  </si>
  <si>
    <t xml:space="preserve">21AL.4PP30.9
</t>
  </si>
  <si>
    <t xml:space="preserve">21AL.5PP30.9
</t>
  </si>
  <si>
    <t>21AL.3PP30.10</t>
  </si>
  <si>
    <t>21AL.4PP30.10</t>
  </si>
  <si>
    <t>21AL.5PP30.10</t>
  </si>
  <si>
    <t xml:space="preserve">21AL.3PP30.11
</t>
  </si>
  <si>
    <t xml:space="preserve">21AL.4PP30.11
</t>
  </si>
  <si>
    <t xml:space="preserve">21AL.5PP30.11
</t>
  </si>
  <si>
    <t>21AL.3PP30.12</t>
  </si>
  <si>
    <t>21AL.4PP30.12</t>
  </si>
  <si>
    <t>21AL.5PP30.12</t>
  </si>
  <si>
    <t xml:space="preserve">21AL.3PP30.13
</t>
  </si>
  <si>
    <t xml:space="preserve">21AL.4PP30.14
</t>
  </si>
  <si>
    <t xml:space="preserve">21AL.5PP30.13
</t>
  </si>
  <si>
    <t>21AL.3PP30.14</t>
  </si>
  <si>
    <t>21AL.4PP30.14</t>
  </si>
  <si>
    <t>21AL.5PP30.14</t>
  </si>
  <si>
    <t xml:space="preserve">21AL.3PP30.15
</t>
  </si>
  <si>
    <t xml:space="preserve">21AL.4PP30.15
</t>
  </si>
  <si>
    <t xml:space="preserve">21AL.5PP30.15
</t>
  </si>
  <si>
    <t>21AL.3PP30.16</t>
  </si>
  <si>
    <t>21AL.4PP30.16</t>
  </si>
  <si>
    <t>21AL.5PP30.16</t>
  </si>
  <si>
    <t xml:space="preserve">21AL.3PP30.17
</t>
  </si>
  <si>
    <t xml:space="preserve">21AL.4PP30.17
</t>
  </si>
  <si>
    <t xml:space="preserve">21AL.5PP30.17
</t>
  </si>
  <si>
    <t>21AL.3PP30.18</t>
  </si>
  <si>
    <t>21AL.4PP30.18</t>
  </si>
  <si>
    <t>21AL.5PP30.18</t>
  </si>
  <si>
    <t>21AL.3PP30.6Е</t>
  </si>
  <si>
    <t>21AL.4PP30.6Е</t>
  </si>
  <si>
    <t>21AL.5PP30.6Е</t>
  </si>
  <si>
    <t xml:space="preserve">21AL.3PP30.7Е
</t>
  </si>
  <si>
    <t xml:space="preserve">21AL.4PP30.7Е
</t>
  </si>
  <si>
    <t xml:space="preserve">21AL.5PP30.7Е
</t>
  </si>
  <si>
    <t>21AL.3PP30.8Е</t>
  </si>
  <si>
    <t>21AL.4PP30.8Е</t>
  </si>
  <si>
    <t>21AL.5PP30.8Е</t>
  </si>
  <si>
    <t xml:space="preserve">21AL.3PP30.9Е
</t>
  </si>
  <si>
    <t xml:space="preserve">21AL.4PP30.9Е
</t>
  </si>
  <si>
    <t xml:space="preserve">21AL.5PP30.9Е
</t>
  </si>
  <si>
    <t>21AL.3PP30.10Е</t>
  </si>
  <si>
    <t>21AL.4PP30.10Е</t>
  </si>
  <si>
    <t>21AL.5PP30.10Е</t>
  </si>
  <si>
    <t xml:space="preserve">21AL.3PP30.11Е
</t>
  </si>
  <si>
    <t xml:space="preserve">21AL.4PP30.11Е
</t>
  </si>
  <si>
    <t xml:space="preserve">21AL.5PP30.11Е
</t>
  </si>
  <si>
    <t>21AL.3PP30.12Е</t>
  </si>
  <si>
    <t>21AL.4PP30.12Е</t>
  </si>
  <si>
    <t>21AL.5PP30.12Е</t>
  </si>
  <si>
    <t xml:space="preserve">21AL.3PP30.13Е
</t>
  </si>
  <si>
    <t xml:space="preserve">21AL.4PP30.13Е
</t>
  </si>
  <si>
    <t xml:space="preserve">21AL.5PP30.13Е
</t>
  </si>
  <si>
    <t>21AL.3PP30.14Е</t>
  </si>
  <si>
    <t>21AL.4PP30.14Е</t>
  </si>
  <si>
    <t>21AL.5PP30.14Е</t>
  </si>
  <si>
    <t xml:space="preserve">21AL.3PP30.15Е
</t>
  </si>
  <si>
    <t xml:space="preserve">21AL.4PP30.15Е
</t>
  </si>
  <si>
    <t xml:space="preserve">21AL.5PP30.15Е
</t>
  </si>
  <si>
    <t>21AL.3PP30.16Е</t>
  </si>
  <si>
    <t>21AL.4PP30.16Е</t>
  </si>
  <si>
    <t>21AL.5PP30.16Е</t>
  </si>
  <si>
    <t xml:space="preserve">21AL.3PP30.17Е
</t>
  </si>
  <si>
    <t xml:space="preserve">21AL.4PP30.17Е
</t>
  </si>
  <si>
    <t xml:space="preserve">21AL.5PP30.17Е
</t>
  </si>
  <si>
    <t>21AL.3PP30.18Е</t>
  </si>
  <si>
    <t>21AL.4PP30.18Е</t>
  </si>
  <si>
    <t>21AL.5PP30.18Е</t>
  </si>
  <si>
    <t>21AL.3PP30.6C</t>
  </si>
  <si>
    <t>21AL.4PP30.6C</t>
  </si>
  <si>
    <t>21AL.5PP30.6C</t>
  </si>
  <si>
    <t xml:space="preserve">21AL.3PP30.7C
</t>
  </si>
  <si>
    <t xml:space="preserve">21AL.4PP30.7C
</t>
  </si>
  <si>
    <t xml:space="preserve">21AL.5PP30.7C
</t>
  </si>
  <si>
    <t>21AL.3PP30.8C</t>
  </si>
  <si>
    <t>21AL.4PP30.8C</t>
  </si>
  <si>
    <t>21AL.5PP30.8C</t>
  </si>
  <si>
    <t xml:space="preserve">21AL.3PP30.9C
</t>
  </si>
  <si>
    <t xml:space="preserve">21AL.4PP30.9C
</t>
  </si>
  <si>
    <t xml:space="preserve">21AL.5PP30.9C
</t>
  </si>
  <si>
    <t>21AL.3PP30.10C</t>
  </si>
  <si>
    <t>21AL.4PP30.10С</t>
  </si>
  <si>
    <t>21AL.5PP30.10C</t>
  </si>
  <si>
    <t xml:space="preserve">21AL.3PP30.11С
</t>
  </si>
  <si>
    <t xml:space="preserve">21AL.4PP30.11С
</t>
  </si>
  <si>
    <t xml:space="preserve">21AL.5PP30.11С
</t>
  </si>
  <si>
    <t>21AL.3PP30.12С</t>
  </si>
  <si>
    <t>21AL.4PP30.12С</t>
  </si>
  <si>
    <t>21AL.5PP30.12C</t>
  </si>
  <si>
    <t xml:space="preserve">21AL.3PP30.13C
</t>
  </si>
  <si>
    <t xml:space="preserve">21AL.4PP30.13С
</t>
  </si>
  <si>
    <t xml:space="preserve">21AL.5PP30.13C
</t>
  </si>
  <si>
    <t>21AL.3PP30.14С</t>
  </si>
  <si>
    <t>21AL.4PP30.14С</t>
  </si>
  <si>
    <t>21AL.5PP30.14C</t>
  </si>
  <si>
    <t xml:space="preserve">21AL.3PP30.15C
</t>
  </si>
  <si>
    <t xml:space="preserve">21AL.4PP30.15C
</t>
  </si>
  <si>
    <t xml:space="preserve">21AL.5PP30.15C
</t>
  </si>
  <si>
    <t>21AL.3PP30.16C</t>
  </si>
  <si>
    <t>21AL.4PP30.16C</t>
  </si>
  <si>
    <t>21AL.5PP30.16C</t>
  </si>
  <si>
    <t xml:space="preserve">21AL.3PP30.17C
</t>
  </si>
  <si>
    <t xml:space="preserve">21AL.4PP30.17C
</t>
  </si>
  <si>
    <t xml:space="preserve">21AL.5PP30.17C
</t>
  </si>
  <si>
    <t>21AL.3PP30.18C</t>
  </si>
  <si>
    <t>21AL.4PP30.18C</t>
  </si>
  <si>
    <t>21AL.5PP30.18C</t>
  </si>
  <si>
    <t>21AL.3PP40.6</t>
  </si>
  <si>
    <t>21AL.4PP40.6</t>
  </si>
  <si>
    <t>21AL.5PP40.6</t>
  </si>
  <si>
    <t xml:space="preserve">21AL.3PP40.7
</t>
  </si>
  <si>
    <t xml:space="preserve">21AL.4PP40.7
</t>
  </si>
  <si>
    <t xml:space="preserve">21AL.5PP40.7
</t>
  </si>
  <si>
    <t>21AL.3PP40.8</t>
  </si>
  <si>
    <t>21AL.4PP40.8</t>
  </si>
  <si>
    <t>21AL.5PP40.8</t>
  </si>
  <si>
    <t xml:space="preserve">21AL.3PP40.9
</t>
  </si>
  <si>
    <t xml:space="preserve">21AL.4PP40.9
</t>
  </si>
  <si>
    <t xml:space="preserve">21AL.5PP40.9
</t>
  </si>
  <si>
    <t>21AL.3PP40.10</t>
  </si>
  <si>
    <t>21AL.4PP40.10</t>
  </si>
  <si>
    <t>21AL.5PP40.10</t>
  </si>
  <si>
    <t xml:space="preserve">21AL.3PP40.11
</t>
  </si>
  <si>
    <t xml:space="preserve">21AL.4PP40.11
</t>
  </si>
  <si>
    <t xml:space="preserve">21AL.5PP40.11
</t>
  </si>
  <si>
    <t>21AL.3PP40.12</t>
  </si>
  <si>
    <t>21AL.4PP40.12</t>
  </si>
  <si>
    <t>21AL.5PP40.12</t>
  </si>
  <si>
    <t xml:space="preserve">21AL.3PP40.13
</t>
  </si>
  <si>
    <t xml:space="preserve">21AL.4PP40.13
</t>
  </si>
  <si>
    <t xml:space="preserve">21AL.5PP40.13
</t>
  </si>
  <si>
    <t>21AL.3PP40.14</t>
  </si>
  <si>
    <t>21AL.4PP40.14</t>
  </si>
  <si>
    <t>21AL.5PP40.14</t>
  </si>
  <si>
    <t xml:space="preserve">21AL.3PP40.15
</t>
  </si>
  <si>
    <t xml:space="preserve">21AL.4PP40.15
</t>
  </si>
  <si>
    <t xml:space="preserve">21AL.5PP40.15
</t>
  </si>
  <si>
    <t>21AL.3PP40.16</t>
  </si>
  <si>
    <t>21AL.4PP40.16</t>
  </si>
  <si>
    <t>21AL.5PP40.16</t>
  </si>
  <si>
    <t xml:space="preserve">21AL.3PP40.17
</t>
  </si>
  <si>
    <t xml:space="preserve">21AL.4PP40.17
</t>
  </si>
  <si>
    <t xml:space="preserve">21AL.5PP40.17
</t>
  </si>
  <si>
    <t>21AL.3PP40.18</t>
  </si>
  <si>
    <t>21AL.4PP40.18</t>
  </si>
  <si>
    <t>21AL.5PP40.18</t>
  </si>
  <si>
    <t>21AL.3PP40.6Е</t>
  </si>
  <si>
    <t>21AL.4PP40.6Е</t>
  </si>
  <si>
    <t>21AL.5PP40.6Е</t>
  </si>
  <si>
    <t xml:space="preserve">21AL.3PP40.7Е
</t>
  </si>
  <si>
    <t xml:space="preserve">21AL.4PP40.7Е
</t>
  </si>
  <si>
    <t xml:space="preserve">21AL.5PP40.7Е
</t>
  </si>
  <si>
    <t>21AL.3PP40.8Е</t>
  </si>
  <si>
    <t>21AL.4PP40.8Е</t>
  </si>
  <si>
    <t>21AL.5PP40.8Е</t>
  </si>
  <si>
    <t xml:space="preserve">21AL.3PP40.9Е
</t>
  </si>
  <si>
    <t xml:space="preserve">21AL.4PP40.9Е
</t>
  </si>
  <si>
    <t xml:space="preserve">21AL.5PP40.9Е
</t>
  </si>
  <si>
    <t>21AL.3PP40.10Е</t>
  </si>
  <si>
    <t>21AL.4PP40.10Е</t>
  </si>
  <si>
    <t>21AL.5PP40.10Е</t>
  </si>
  <si>
    <t xml:space="preserve">21AL.3PP40.11Е
</t>
  </si>
  <si>
    <t xml:space="preserve">21AL.4PP40.11Е
</t>
  </si>
  <si>
    <t xml:space="preserve">21AL.5PP40.11Е
</t>
  </si>
  <si>
    <t>21AL.3PP40.12Е</t>
  </si>
  <si>
    <t>21AL.4PP40.12Е</t>
  </si>
  <si>
    <t>21AL.5PP40.12Е</t>
  </si>
  <si>
    <t xml:space="preserve">21AL.3PP40.13Е
</t>
  </si>
  <si>
    <t xml:space="preserve">21AL.4PP40.13Е
</t>
  </si>
  <si>
    <t xml:space="preserve">21AL.5PP40.13Е
</t>
  </si>
  <si>
    <t>21AL.3PP40.14Е</t>
  </si>
  <si>
    <t>21AL.4PP40.14Е</t>
  </si>
  <si>
    <t>21AL.5PP40.14Е</t>
  </si>
  <si>
    <t xml:space="preserve">21AL.3PP40.15Е
</t>
  </si>
  <si>
    <t xml:space="preserve">21AL.4PP40.15Е
</t>
  </si>
  <si>
    <t xml:space="preserve">21AL.5PP40.15Е
</t>
  </si>
  <si>
    <t>21AL.3PP40.16Е</t>
  </si>
  <si>
    <t>21AL.4PP40.16Е</t>
  </si>
  <si>
    <t>21AL.5PP40.16Е</t>
  </si>
  <si>
    <t xml:space="preserve">21AL.3PP40.17Е
</t>
  </si>
  <si>
    <t xml:space="preserve">21AL.4PP40.17Е
</t>
  </si>
  <si>
    <t xml:space="preserve">21AL.5PP40.17Е
</t>
  </si>
  <si>
    <t>21AL.3PP40.18Е</t>
  </si>
  <si>
    <t>21AL.4PP40.18Е</t>
  </si>
  <si>
    <t>21AL.5PP40.18Е</t>
  </si>
  <si>
    <t>21AL.3PP40.6C</t>
  </si>
  <si>
    <t>21AL.4PP40.6C</t>
  </si>
  <si>
    <t>21AL.5PP40.6C</t>
  </si>
  <si>
    <t xml:space="preserve">21AL.3PP40.7C
</t>
  </si>
  <si>
    <t xml:space="preserve">21AL.4PP40.7C
</t>
  </si>
  <si>
    <t xml:space="preserve">21AL.5PP40.7C
</t>
  </si>
  <si>
    <t>21AL.3PP40.8C</t>
  </si>
  <si>
    <t>21AL.4PP40.8C</t>
  </si>
  <si>
    <t>21AL.5PP40.8C</t>
  </si>
  <si>
    <t xml:space="preserve">21AL.3PP40.9C
</t>
  </si>
  <si>
    <t xml:space="preserve">21AL.4PP40.9C
</t>
  </si>
  <si>
    <t xml:space="preserve">21AL.5PP40.9C
</t>
  </si>
  <si>
    <t>21AL.3PP40.10C</t>
  </si>
  <si>
    <t>21AL.4PP40.10C</t>
  </si>
  <si>
    <t>21AL.5PP40.10C</t>
  </si>
  <si>
    <t xml:space="preserve">21AL.3PP40.11С
</t>
  </si>
  <si>
    <t xml:space="preserve">21AL.4PP40.11С
</t>
  </si>
  <si>
    <t xml:space="preserve">21AL.5PP40.11С
</t>
  </si>
  <si>
    <t>21AL.3PP40.12С</t>
  </si>
  <si>
    <t>21AL.4PP40.12С</t>
  </si>
  <si>
    <t>21AL.5PP40.12С</t>
  </si>
  <si>
    <t xml:space="preserve">21AL.3PP40.13C
</t>
  </si>
  <si>
    <t xml:space="preserve">21AL.4PP40.13C
</t>
  </si>
  <si>
    <t xml:space="preserve">21AL.5PP40.13C
</t>
  </si>
  <si>
    <t>21AL.3PP40.14С</t>
  </si>
  <si>
    <t>21AL.4PP40.14С</t>
  </si>
  <si>
    <t>21AL.5PP40.14С</t>
  </si>
  <si>
    <t xml:space="preserve">21AL.3PP40.15C
</t>
  </si>
  <si>
    <t xml:space="preserve">21AL.4PP40.15C
</t>
  </si>
  <si>
    <t xml:space="preserve">21AL.5PP40.15C
</t>
  </si>
  <si>
    <t>21AL.3PP40.16C</t>
  </si>
  <si>
    <t>21AL.4PP40.16C</t>
  </si>
  <si>
    <t>21AL.5PP40.16C</t>
  </si>
  <si>
    <t xml:space="preserve">21AL.3PP40.17C
</t>
  </si>
  <si>
    <t xml:space="preserve">21AL.4PP40.17C
</t>
  </si>
  <si>
    <t xml:space="preserve">21AL.5PP40.17C
</t>
  </si>
  <si>
    <t>21AL.3PP40.18C</t>
  </si>
  <si>
    <t>21AL.4PP40.18C</t>
  </si>
  <si>
    <t>21AL.5PP40.18C</t>
  </si>
  <si>
    <t>21AL.3PP50.6</t>
  </si>
  <si>
    <t>21AL.4PP50.6</t>
  </si>
  <si>
    <t>21AL.5PP50.6</t>
  </si>
  <si>
    <t xml:space="preserve">21AL.3PP50.7
</t>
  </si>
  <si>
    <t xml:space="preserve">21AL.4PP50.7
</t>
  </si>
  <si>
    <t xml:space="preserve">21AL.5PP50.7
</t>
  </si>
  <si>
    <t>21AL.3PP50.8</t>
  </si>
  <si>
    <t>21AL.4PP50.8</t>
  </si>
  <si>
    <t>21AL.5PP50.8</t>
  </si>
  <si>
    <t xml:space="preserve">21AL.3PP50.9
</t>
  </si>
  <si>
    <t xml:space="preserve">21AL.4PP50.9
</t>
  </si>
  <si>
    <t xml:space="preserve">21AL.5PP50.9
</t>
  </si>
  <si>
    <t>21AL.3PP50.10</t>
  </si>
  <si>
    <t>21AL.4PP50.10</t>
  </si>
  <si>
    <t>21AL.5PP50.10</t>
  </si>
  <si>
    <t xml:space="preserve">21AL.3PP50.11
</t>
  </si>
  <si>
    <t xml:space="preserve">21AL.4PP50.11
</t>
  </si>
  <si>
    <t xml:space="preserve">21AL.5PP50.11
</t>
  </si>
  <si>
    <t>21AL.3PP50.12</t>
  </si>
  <si>
    <t>21AL.4PP50.12</t>
  </si>
  <si>
    <t>21AL.5PP50.12</t>
  </si>
  <si>
    <t xml:space="preserve">21AL.3PP50.13
</t>
  </si>
  <si>
    <t xml:space="preserve">21AL.4PP50.13
</t>
  </si>
  <si>
    <t xml:space="preserve">21AL.5PP50.13
</t>
  </si>
  <si>
    <t>21AL.3PP50.14</t>
  </si>
  <si>
    <t>21AL.4PP50.14</t>
  </si>
  <si>
    <t>21AL.5PP50.14</t>
  </si>
  <si>
    <t xml:space="preserve">21AL.3PP50.15
</t>
  </si>
  <si>
    <t xml:space="preserve">21AL.4PP50.15
</t>
  </si>
  <si>
    <t xml:space="preserve">21AL.5PP50.15
</t>
  </si>
  <si>
    <t>21AL.3PP50.16</t>
  </si>
  <si>
    <t>21AL.4PP50.16</t>
  </si>
  <si>
    <t>21AL.5PP50.16</t>
  </si>
  <si>
    <t xml:space="preserve">21AL.3PP50.17
</t>
  </si>
  <si>
    <t xml:space="preserve">21AL.4PP50.17
</t>
  </si>
  <si>
    <t xml:space="preserve">21AL.5PP50.17
</t>
  </si>
  <si>
    <t>21AL.3PP50.18</t>
  </si>
  <si>
    <t>21AL.4PP50.18</t>
  </si>
  <si>
    <t>21AL.5PP50.18</t>
  </si>
  <si>
    <t>21AL.3PP50.6Е</t>
  </si>
  <si>
    <t>21AL.4PP50.6Е</t>
  </si>
  <si>
    <t>21AL.5PP50.6Е</t>
  </si>
  <si>
    <t xml:space="preserve">21AL.3PP50.7Е
</t>
  </si>
  <si>
    <t xml:space="preserve">21AL.4PP50.7Е
</t>
  </si>
  <si>
    <t xml:space="preserve">21AL.5PP50.7Е
</t>
  </si>
  <si>
    <t>21AL.3PP50.8Е</t>
  </si>
  <si>
    <t>21AL.4PP50.8Е</t>
  </si>
  <si>
    <t>21AL.5PP50.8Е</t>
  </si>
  <si>
    <t xml:space="preserve">21AL.3PP50.9Е
</t>
  </si>
  <si>
    <t xml:space="preserve">21AL.4PP50.9Е
</t>
  </si>
  <si>
    <t xml:space="preserve">21AL.5PP50.9Е
</t>
  </si>
  <si>
    <t>21AL.3PP50.10Е</t>
  </si>
  <si>
    <t>21AL.4PP50.10Е</t>
  </si>
  <si>
    <t>21AL.5PP50.10Е</t>
  </si>
  <si>
    <t xml:space="preserve">21AL.3PP50.11Е
</t>
  </si>
  <si>
    <t xml:space="preserve">21AL.4PP50.11Е
</t>
  </si>
  <si>
    <t xml:space="preserve">21AL.5PP50.11Е
</t>
  </si>
  <si>
    <t>21AL.3PP50.12Е</t>
  </si>
  <si>
    <t>21AL.4PP50.12Е</t>
  </si>
  <si>
    <t>21AL.5PP50.12Е</t>
  </si>
  <si>
    <t xml:space="preserve">21AL.3PP50.13Е
</t>
  </si>
  <si>
    <t xml:space="preserve">21AL.4PP50.13Е
</t>
  </si>
  <si>
    <t xml:space="preserve">21AL.5PP50.13Е
</t>
  </si>
  <si>
    <t>21AL.3PP50.14Е</t>
  </si>
  <si>
    <t>21AL.4PP50.14Е</t>
  </si>
  <si>
    <t>21AL.5PP50.14Е</t>
  </si>
  <si>
    <t xml:space="preserve">21AL.3PP50.15Е
</t>
  </si>
  <si>
    <t xml:space="preserve">21AL.4PP50.15Е
</t>
  </si>
  <si>
    <t xml:space="preserve">21AL.5PP50.15Е
</t>
  </si>
  <si>
    <t>21AL.3PP50.16Е</t>
  </si>
  <si>
    <t>21AL.4PP50.16Е</t>
  </si>
  <si>
    <t>21AL.5PP50.16Е</t>
  </si>
  <si>
    <t xml:space="preserve">21AL.3PP50.17Е
</t>
  </si>
  <si>
    <t xml:space="preserve">21AL.4PP50.17Е
</t>
  </si>
  <si>
    <t xml:space="preserve">21AL.5PP50.17Е
</t>
  </si>
  <si>
    <t>21AL.3PP50.18Е</t>
  </si>
  <si>
    <t>21AL.4PP50.18Е</t>
  </si>
  <si>
    <t>21AL.5PP50.18Е</t>
  </si>
  <si>
    <t>21AL.3PP50.6C</t>
  </si>
  <si>
    <t>21AL.4PP50.6C</t>
  </si>
  <si>
    <t>21AL.5PP50.6C</t>
  </si>
  <si>
    <t xml:space="preserve">21AL.3PP50.7C
</t>
  </si>
  <si>
    <t xml:space="preserve">21AL.4PP50.7C
</t>
  </si>
  <si>
    <t xml:space="preserve">21AL.5PP50.7C
</t>
  </si>
  <si>
    <t>21AL.3PP50.8C</t>
  </si>
  <si>
    <t>21AL.4PP50.8C</t>
  </si>
  <si>
    <t>21AL.5PP50.8C</t>
  </si>
  <si>
    <t xml:space="preserve">21AL.3PP50.9C
</t>
  </si>
  <si>
    <t xml:space="preserve">21AL.4PP50.9C
</t>
  </si>
  <si>
    <t xml:space="preserve">21AL.5PP50.9C
</t>
  </si>
  <si>
    <t>21AL.3PP50.10C</t>
  </si>
  <si>
    <t>21AL.4PP50.10С</t>
  </si>
  <si>
    <t>21AL.5PP50.10C</t>
  </si>
  <si>
    <t xml:space="preserve">21AL.3PP50.11С
</t>
  </si>
  <si>
    <t xml:space="preserve">21AL.4PP50.11С
</t>
  </si>
  <si>
    <t xml:space="preserve">21AL.5PP50.11С
</t>
  </si>
  <si>
    <t>21AL.3PP50.12С</t>
  </si>
  <si>
    <t>21AL.4PP50.12С</t>
  </si>
  <si>
    <t>21AL.5PP50.12C</t>
  </si>
  <si>
    <t xml:space="preserve">21AL.3PP50.13C
</t>
  </si>
  <si>
    <t xml:space="preserve">21AL.4PP50.13С
</t>
  </si>
  <si>
    <t xml:space="preserve">21AL.5PP50.13C
</t>
  </si>
  <si>
    <t>21AL.3PP50.14С</t>
  </si>
  <si>
    <t>21AL.4PP50.14С</t>
  </si>
  <si>
    <t>21AL.5PP50.14C</t>
  </si>
  <si>
    <t xml:space="preserve">21AL.3PP50.15C
</t>
  </si>
  <si>
    <t xml:space="preserve">21AL.4PP50.15C
</t>
  </si>
  <si>
    <t xml:space="preserve">21AL.5PP50.15C
</t>
  </si>
  <si>
    <t>21AL.3PP50.16C</t>
  </si>
  <si>
    <t>21AL.4PP50.16C</t>
  </si>
  <si>
    <t>21AL.5PP50.16C</t>
  </si>
  <si>
    <t xml:space="preserve">21AL.3PP50.17C
</t>
  </si>
  <si>
    <t xml:space="preserve">21AL.4PP50.17C
</t>
  </si>
  <si>
    <t xml:space="preserve">21AL.5PP50.17C
</t>
  </si>
  <si>
    <t>21AL.3PP50.18C</t>
  </si>
  <si>
    <t>21AL.4PP50.18C</t>
  </si>
  <si>
    <t>21AL.5PP50.18C</t>
  </si>
  <si>
    <t>МОДУЛЬНЫЕ СТЕЛЛАЖНЫЕ СИСТЕМЫ INOX</t>
  </si>
  <si>
    <t>16AL.3IN30.6</t>
  </si>
  <si>
    <t>16AL.4IN30.6</t>
  </si>
  <si>
    <t>16AL.5IN30.6</t>
  </si>
  <si>
    <t xml:space="preserve">16AL.3IN30.7
</t>
  </si>
  <si>
    <t xml:space="preserve">16AL.4IN30.7
</t>
  </si>
  <si>
    <t xml:space="preserve">16AL.5IN30.7
</t>
  </si>
  <si>
    <t>16AL.3IN30.8</t>
  </si>
  <si>
    <t>16AL.4IN30.8</t>
  </si>
  <si>
    <t>16AL.5IN30.8</t>
  </si>
  <si>
    <t xml:space="preserve">16AL.3IN30.9
</t>
  </si>
  <si>
    <t xml:space="preserve">16AL.4IN30.9
</t>
  </si>
  <si>
    <t xml:space="preserve">16AL.5IN30.9
</t>
  </si>
  <si>
    <t>16AL.3IN30.10</t>
  </si>
  <si>
    <t>16AL.4IN30.10</t>
  </si>
  <si>
    <t>16AL.5IN30.10</t>
  </si>
  <si>
    <t xml:space="preserve">16AL.3IN30.11
</t>
  </si>
  <si>
    <t xml:space="preserve">16AL.4IN30.11
</t>
  </si>
  <si>
    <t xml:space="preserve">16AL.5IN30.11
</t>
  </si>
  <si>
    <t>16AL.3IN30.12</t>
  </si>
  <si>
    <t>16AL.4IN30.12</t>
  </si>
  <si>
    <t>16AL.5IN30.12</t>
  </si>
  <si>
    <t xml:space="preserve">16AL.3IN30.13
</t>
  </si>
  <si>
    <t xml:space="preserve">16AL.4IN30.13
</t>
  </si>
  <si>
    <t xml:space="preserve">16AL.5IN30.13
</t>
  </si>
  <si>
    <t>16AL.3IN30.14</t>
  </si>
  <si>
    <t>16AL.4IN30.14</t>
  </si>
  <si>
    <t>16AL.5IN30.14</t>
  </si>
  <si>
    <t xml:space="preserve">16AL.3IN30.15
</t>
  </si>
  <si>
    <t xml:space="preserve">16AL.4IN30.15
</t>
  </si>
  <si>
    <t xml:space="preserve">16AL.5IN30.15
</t>
  </si>
  <si>
    <t>16AL.3IN30.16</t>
  </si>
  <si>
    <t>16AL.4IN30.16</t>
  </si>
  <si>
    <t>16AL.5IN30.16</t>
  </si>
  <si>
    <t xml:space="preserve">16AL.3IN30.17
</t>
  </si>
  <si>
    <t xml:space="preserve">16AL.4IN30.17
</t>
  </si>
  <si>
    <t xml:space="preserve">16AL.5IN30.17
</t>
  </si>
  <si>
    <t>16AL.3IN30.18</t>
  </si>
  <si>
    <t>16AL.4IN30.18</t>
  </si>
  <si>
    <t>16AL.5IN30.18</t>
  </si>
  <si>
    <t>16AL.3IN30.6Е</t>
  </si>
  <si>
    <t>16AL.4IN30.6Е</t>
  </si>
  <si>
    <t>16AL.5IN30.6Е</t>
  </si>
  <si>
    <t xml:space="preserve">16AL.3IN30.7Е
</t>
  </si>
  <si>
    <t xml:space="preserve">16AL.4IN30.7Е
</t>
  </si>
  <si>
    <t xml:space="preserve">16AL.5IN30.7Е
</t>
  </si>
  <si>
    <t>16AL.3IN30.8Е</t>
  </si>
  <si>
    <t>16AL.4IN30.8Е</t>
  </si>
  <si>
    <t>16AL.5IN30.8Е</t>
  </si>
  <si>
    <t xml:space="preserve">16AL.3IN30.9Е
</t>
  </si>
  <si>
    <t xml:space="preserve">16AL.4IN30.9Е
</t>
  </si>
  <si>
    <t xml:space="preserve">16AL.5IN30.9Е
</t>
  </si>
  <si>
    <t>16AL.3IN30.10Е</t>
  </si>
  <si>
    <t>16AL.4IN30.10Е</t>
  </si>
  <si>
    <t>16AL.5IN30.10Е</t>
  </si>
  <si>
    <t xml:space="preserve">16AL.3IN30.11Е
</t>
  </si>
  <si>
    <t xml:space="preserve">16AL.4IN30.11Е
</t>
  </si>
  <si>
    <t xml:space="preserve">16AL.5IN30.11Е
</t>
  </si>
  <si>
    <t>16AL.3IN30.12Е</t>
  </si>
  <si>
    <t>16AL.4IN30.12Е</t>
  </si>
  <si>
    <t>16AL.5IN30.12Е</t>
  </si>
  <si>
    <t xml:space="preserve">16AL.3IN30.13Е
</t>
  </si>
  <si>
    <t xml:space="preserve">16AL.4IN30.13Е
</t>
  </si>
  <si>
    <t xml:space="preserve">16AL.5IN30.13Е
</t>
  </si>
  <si>
    <t>16AL.3IN30.14Е</t>
  </si>
  <si>
    <t>16AL.4IN30.14Е</t>
  </si>
  <si>
    <t>16AL.5IN30.14Е</t>
  </si>
  <si>
    <t xml:space="preserve">16AL.3IN30.15Е
</t>
  </si>
  <si>
    <t xml:space="preserve">16AL.4IN30.15Е
</t>
  </si>
  <si>
    <t xml:space="preserve">16AL.5IN30.15Е
</t>
  </si>
  <si>
    <t>16AL.3IN30.16Е</t>
  </si>
  <si>
    <t>16AL.4IN30.16Е</t>
  </si>
  <si>
    <t>16AL.5IN30.16Е</t>
  </si>
  <si>
    <t xml:space="preserve">16AL.3IN30.17Е
</t>
  </si>
  <si>
    <t xml:space="preserve">16AL.4IN30.17Е
</t>
  </si>
  <si>
    <t xml:space="preserve">16AL.5IN30.17Е
</t>
  </si>
  <si>
    <t>16AL.3IN30.18Е</t>
  </si>
  <si>
    <t>16AL.4IN30.18Е</t>
  </si>
  <si>
    <t>16AL.5IN30.18Е</t>
  </si>
  <si>
    <t>16AL.3IN30.6C</t>
  </si>
  <si>
    <t>16AL.4IN30.6C</t>
  </si>
  <si>
    <t>16AL.5IN30.6C</t>
  </si>
  <si>
    <t xml:space="preserve">16AL.3IN30.7C
</t>
  </si>
  <si>
    <t xml:space="preserve">16AL.4IN30.7C
</t>
  </si>
  <si>
    <t xml:space="preserve">16AL.5IN30.7C
</t>
  </si>
  <si>
    <t>16AL.3IN30.8C</t>
  </si>
  <si>
    <t>16AL.4IN30.8C</t>
  </si>
  <si>
    <t>16AL.5IN30.8C</t>
  </si>
  <si>
    <t xml:space="preserve">16AL.3IN30.9C
</t>
  </si>
  <si>
    <t xml:space="preserve">16AL.4IN30.9C
</t>
  </si>
  <si>
    <t xml:space="preserve">16AL.5IN30.9C
</t>
  </si>
  <si>
    <t>16AL.3IN30.10C</t>
  </si>
  <si>
    <t>16AL.4IN30.10С</t>
  </si>
  <si>
    <t>16AL.5IN30.10C</t>
  </si>
  <si>
    <t xml:space="preserve">16AL.3IN30.11С
</t>
  </si>
  <si>
    <t xml:space="preserve">16AL.4IN30.11С
</t>
  </si>
  <si>
    <t xml:space="preserve">16AL.5IN30.11С
</t>
  </si>
  <si>
    <t>16AL.3IN30.12С</t>
  </si>
  <si>
    <t>16AL.4IN30.12С</t>
  </si>
  <si>
    <t>16AL.5IN30.12C</t>
  </si>
  <si>
    <t xml:space="preserve">16AL.3IN30.13C
</t>
  </si>
  <si>
    <t xml:space="preserve">16AL.4IN30.13С
</t>
  </si>
  <si>
    <t xml:space="preserve">16AL.5IN30.13C
</t>
  </si>
  <si>
    <t>16AL.3IN30.14С</t>
  </si>
  <si>
    <t>16AL.4IN30.14С</t>
  </si>
  <si>
    <t>16AL.5IN30.14C</t>
  </si>
  <si>
    <t xml:space="preserve">16AL.3IN30.15C
</t>
  </si>
  <si>
    <t xml:space="preserve">16AL.4IN30.15C
</t>
  </si>
  <si>
    <t xml:space="preserve">16AL.5IN30.15C
</t>
  </si>
  <si>
    <t>16AL.3IN30.16C</t>
  </si>
  <si>
    <t>16AL.4IN30.16C</t>
  </si>
  <si>
    <t>16AL.5IN30.16C</t>
  </si>
  <si>
    <t xml:space="preserve">16AL.3IN30.17C
</t>
  </si>
  <si>
    <t xml:space="preserve">16AL.4IN30.17C
</t>
  </si>
  <si>
    <t xml:space="preserve">16AL.5IN30.17C
</t>
  </si>
  <si>
    <t>16AL.3IN30.18C</t>
  </si>
  <si>
    <t>16AL.4IN30.18C</t>
  </si>
  <si>
    <t>16AL.5IN30.18C</t>
  </si>
  <si>
    <t>16AL.3IN40.6</t>
  </si>
  <si>
    <t>16AL.4IN40.6</t>
  </si>
  <si>
    <t>16AL.5IN40.6</t>
  </si>
  <si>
    <t xml:space="preserve">16AL.3IN40.7
</t>
  </si>
  <si>
    <t xml:space="preserve">16AL.4IN40.7
</t>
  </si>
  <si>
    <t xml:space="preserve">16AL.5IN40.7
</t>
  </si>
  <si>
    <t>16AL.3IN40.8</t>
  </si>
  <si>
    <t>16AL.4IN40.8</t>
  </si>
  <si>
    <t>16AL.5IN40.8</t>
  </si>
  <si>
    <t xml:space="preserve">16AL.3IN40.9
</t>
  </si>
  <si>
    <t xml:space="preserve">16AL.4IN40.9
</t>
  </si>
  <si>
    <t xml:space="preserve">16AL.5IN40.9
</t>
  </si>
  <si>
    <t>16AL.3IN40.10</t>
  </si>
  <si>
    <t>16AL.4IN40.10</t>
  </si>
  <si>
    <t>16AL.5IN40.10</t>
  </si>
  <si>
    <t xml:space="preserve">16AL.3IN40.11
</t>
  </si>
  <si>
    <t xml:space="preserve">16AL.4IN40.11
</t>
  </si>
  <si>
    <t xml:space="preserve">16AL.5IN40.11
</t>
  </si>
  <si>
    <t>16AL.3IN40.12</t>
  </si>
  <si>
    <t>16AL.4IN40.12</t>
  </si>
  <si>
    <t>16AL.5IN40.12</t>
  </si>
  <si>
    <t xml:space="preserve">16AL.3IN40.13
</t>
  </si>
  <si>
    <t xml:space="preserve">16AL.4IN40.13
</t>
  </si>
  <si>
    <t xml:space="preserve">16AL.5IN40.13
</t>
  </si>
  <si>
    <t>16AL.3IN40.14</t>
  </si>
  <si>
    <t>16AL.4IN40.14</t>
  </si>
  <si>
    <t>16AL.5IN40.14</t>
  </si>
  <si>
    <t xml:space="preserve">16AL.3IN40.15
</t>
  </si>
  <si>
    <t xml:space="preserve">16AL.4IN40.15
</t>
  </si>
  <si>
    <t xml:space="preserve">16AL.5IN40.15
</t>
  </si>
  <si>
    <t>16AL.3IN40.16</t>
  </si>
  <si>
    <t>16AL.4IN40.16</t>
  </si>
  <si>
    <t>16AL.5IN40.16</t>
  </si>
  <si>
    <t xml:space="preserve">16AL.3IN40.17
</t>
  </si>
  <si>
    <t xml:space="preserve">16AL.4IN40.17
</t>
  </si>
  <si>
    <t xml:space="preserve">16AL.5IN40.17
</t>
  </si>
  <si>
    <t>16AL.3IN40.18</t>
  </si>
  <si>
    <t>16AL.4IN40.18</t>
  </si>
  <si>
    <t>16AL.5IN40.18</t>
  </si>
  <si>
    <t>16AL.3IN40.6Е</t>
  </si>
  <si>
    <t>16AL.4IN40.6Е</t>
  </si>
  <si>
    <t>16AL.5IN40.6Е</t>
  </si>
  <si>
    <t xml:space="preserve">16AL.3IN40.7Е
</t>
  </si>
  <si>
    <t xml:space="preserve">16AL.4IN40.7Е
</t>
  </si>
  <si>
    <t xml:space="preserve">16AL.5IN40.7Е
</t>
  </si>
  <si>
    <t>16AL.3IN40.8Е</t>
  </si>
  <si>
    <t>16AL.4IN40.8Е</t>
  </si>
  <si>
    <t>16AL.5IN40.8Е</t>
  </si>
  <si>
    <t xml:space="preserve">16AL.3IN40.9Е
</t>
  </si>
  <si>
    <t xml:space="preserve">16AL.4IN40.9Е
</t>
  </si>
  <si>
    <t xml:space="preserve">16AL.5IN40.9Е
</t>
  </si>
  <si>
    <t>16AL.3IN40.10Е</t>
  </si>
  <si>
    <t>16AL.4IN40.10Е</t>
  </si>
  <si>
    <t>16AL.5IN40.10Е</t>
  </si>
  <si>
    <t xml:space="preserve">16AL.3IN40.11Е
</t>
  </si>
  <si>
    <t xml:space="preserve">16AL.4IN40.11Е
</t>
  </si>
  <si>
    <t xml:space="preserve">16AL.5IN40.11Е
</t>
  </si>
  <si>
    <t>16AL.3IN40.12Е</t>
  </si>
  <si>
    <t>16AL.4IN40.12Е</t>
  </si>
  <si>
    <t>16AL.5IN40.12Е</t>
  </si>
  <si>
    <t xml:space="preserve">16AL.3IN40.13Е
</t>
  </si>
  <si>
    <t xml:space="preserve">16AL.4IN40.13Е
</t>
  </si>
  <si>
    <t xml:space="preserve">16AL.5IN40.13Е
</t>
  </si>
  <si>
    <t>16AL.3IN40.14Е</t>
  </si>
  <si>
    <t>16AL.4IN40.14Е</t>
  </si>
  <si>
    <t>16AL.5IN40.14Е</t>
  </si>
  <si>
    <t xml:space="preserve">16AL.3IN40.15Е
</t>
  </si>
  <si>
    <t xml:space="preserve">16AL.4IN40.15Е
</t>
  </si>
  <si>
    <t xml:space="preserve">16AL.5IN40.15Е
</t>
  </si>
  <si>
    <t>16AL.3IN40.16Е</t>
  </si>
  <si>
    <t>16AL.4IN40.16Е</t>
  </si>
  <si>
    <t>16AL.5IN40.16Е</t>
  </si>
  <si>
    <t xml:space="preserve">16AL.3IN40.17Е
</t>
  </si>
  <si>
    <t xml:space="preserve">16AL.4IN40.17Е
</t>
  </si>
  <si>
    <t xml:space="preserve">16AL.5IN40.17Е
</t>
  </si>
  <si>
    <t>16AL.3IN40.18Е</t>
  </si>
  <si>
    <t>16AL.4IN40.18Е</t>
  </si>
  <si>
    <t>16AL.5IN40.18Е</t>
  </si>
  <si>
    <t>16AL.3IN40.6C</t>
  </si>
  <si>
    <t>16AL.4IN40.6C</t>
  </si>
  <si>
    <t>16AL.5IN40.6C</t>
  </si>
  <si>
    <t xml:space="preserve">16AL.3IN40.7C
</t>
  </si>
  <si>
    <t xml:space="preserve">16AL.4IN40.7C
</t>
  </si>
  <si>
    <t xml:space="preserve">16AL.5IN40.7C
</t>
  </si>
  <si>
    <t>16AL.3IN40.8C</t>
  </si>
  <si>
    <t>16AL.4IN40.8C</t>
  </si>
  <si>
    <t>16AL.5IN40.8C</t>
  </si>
  <si>
    <t xml:space="preserve">16AL.3IN40.9C
</t>
  </si>
  <si>
    <t xml:space="preserve">16AL.4IN40.9C
</t>
  </si>
  <si>
    <t xml:space="preserve">16AL.5IN40.9C
</t>
  </si>
  <si>
    <t>16AL.3IN40.10C</t>
  </si>
  <si>
    <t>16AL.4IN40.10С</t>
  </si>
  <si>
    <t>16AL.5IN40.10C</t>
  </si>
  <si>
    <t xml:space="preserve">16AL.3IN40.11С
</t>
  </si>
  <si>
    <t xml:space="preserve">16AL.4IN40.11С
</t>
  </si>
  <si>
    <t xml:space="preserve">16AL.5IN40.11С
</t>
  </si>
  <si>
    <t>16AL.3IN40.12С</t>
  </si>
  <si>
    <t>16AL.4IN40.12С</t>
  </si>
  <si>
    <t>16AL.5IN40.12C</t>
  </si>
  <si>
    <t xml:space="preserve">16AL.3IN40.13C
</t>
  </si>
  <si>
    <t xml:space="preserve">16AL.4IN40.13С
</t>
  </si>
  <si>
    <t xml:space="preserve">16AL.5IN40.13C
</t>
  </si>
  <si>
    <t>16AL.3IN40.14С</t>
  </si>
  <si>
    <t>16AL.4IN40.14С</t>
  </si>
  <si>
    <t>16AL.5IN40.14C</t>
  </si>
  <si>
    <t xml:space="preserve">16AL.3IN40.15C
</t>
  </si>
  <si>
    <t xml:space="preserve">16AL.4IN40.15C
</t>
  </si>
  <si>
    <t xml:space="preserve">16AL.5IN40.15C
</t>
  </si>
  <si>
    <t>16AL.3IN40.16C</t>
  </si>
  <si>
    <t>16AL.4IN40.16C</t>
  </si>
  <si>
    <t>16AL.5IN40.16C</t>
  </si>
  <si>
    <t xml:space="preserve">16AL.3IN40.17C
</t>
  </si>
  <si>
    <t xml:space="preserve">16AL.4IN40.17C
</t>
  </si>
  <si>
    <t xml:space="preserve">16AL.5IN40.17C
</t>
  </si>
  <si>
    <t>16AL.3IN40.18C</t>
  </si>
  <si>
    <t>16AL.4IN40.18C</t>
  </si>
  <si>
    <t>16AL.5IN40.18C</t>
  </si>
  <si>
    <t>16AL.3IN50.6</t>
  </si>
  <si>
    <t>16AL.4IN50.6</t>
  </si>
  <si>
    <t>16AL.5IN50.6</t>
  </si>
  <si>
    <t xml:space="preserve">16AL.3IN50.7
</t>
  </si>
  <si>
    <t xml:space="preserve">16AL.4IN50.7
</t>
  </si>
  <si>
    <t xml:space="preserve">16AL.5IN50.7
</t>
  </si>
  <si>
    <t>16AL.3IN50.8</t>
  </si>
  <si>
    <t>16AL.4IN50.8</t>
  </si>
  <si>
    <t>16AL.5IN50.8</t>
  </si>
  <si>
    <t xml:space="preserve">16AL.3IN50.9
</t>
  </si>
  <si>
    <t xml:space="preserve">16AL.4IN50.9
</t>
  </si>
  <si>
    <t xml:space="preserve">16AL.5IN50.9
</t>
  </si>
  <si>
    <t>16AL.3IN50.10</t>
  </si>
  <si>
    <t>16AL.4IN50.10</t>
  </si>
  <si>
    <t>16AL.5IN50.10</t>
  </si>
  <si>
    <t xml:space="preserve">16AL.3IN50.11
</t>
  </si>
  <si>
    <t xml:space="preserve">16AL.4IN50.11
</t>
  </si>
  <si>
    <t xml:space="preserve">16AL.5IN50.11
</t>
  </si>
  <si>
    <t>16AL.3IN50.12</t>
  </si>
  <si>
    <t>16AL.4IN50.12</t>
  </si>
  <si>
    <t>16AL.5IN50.12</t>
  </si>
  <si>
    <t xml:space="preserve">16AL.3IN50.13
</t>
  </si>
  <si>
    <t xml:space="preserve">16AL.4IN50.13
</t>
  </si>
  <si>
    <t xml:space="preserve">16AL.5IN50.13
</t>
  </si>
  <si>
    <t>16AL.3IN50.14</t>
  </si>
  <si>
    <t>16AL.4IN50.14</t>
  </si>
  <si>
    <t>16AL.5IN50.14</t>
  </si>
  <si>
    <t xml:space="preserve">16AL.3IN50.15
</t>
  </si>
  <si>
    <t xml:space="preserve">16AL.4IN50.15
</t>
  </si>
  <si>
    <t xml:space="preserve">16AL.5IN50.15
</t>
  </si>
  <si>
    <t>16AL.3IN50.16</t>
  </si>
  <si>
    <t>16AL.4IN50.16</t>
  </si>
  <si>
    <t>16AL.5IN50.16</t>
  </si>
  <si>
    <t xml:space="preserve">16AL.3IN50.17
</t>
  </si>
  <si>
    <t xml:space="preserve">16AL.4IN50.17
</t>
  </si>
  <si>
    <t xml:space="preserve">16AL.5IN50.17
</t>
  </si>
  <si>
    <t>16AL.3IN50.18</t>
  </si>
  <si>
    <t>16AL.4IN530.18</t>
  </si>
  <si>
    <t>16AL.5IN50.18</t>
  </si>
  <si>
    <t>16AL.3IN50.6Е</t>
  </si>
  <si>
    <t>16AL.4IN50.6Е</t>
  </si>
  <si>
    <t>16AL.5IN50.6Е</t>
  </si>
  <si>
    <t xml:space="preserve">16AL.3IN50.7Е
</t>
  </si>
  <si>
    <t xml:space="preserve">16AL.4IN50.7Е
</t>
  </si>
  <si>
    <t xml:space="preserve">16AL.5IN50.7Е
</t>
  </si>
  <si>
    <t>16AL.3IN50.8Е</t>
  </si>
  <si>
    <t>16AL.4IN50.8Е</t>
  </si>
  <si>
    <t>16AL.5IN50.8Е</t>
  </si>
  <si>
    <t xml:space="preserve">16AL.3IN50.9Е
</t>
  </si>
  <si>
    <t xml:space="preserve">16AL.4IN50.9Е
</t>
  </si>
  <si>
    <t xml:space="preserve">16AL.5IN50.9Е
</t>
  </si>
  <si>
    <t>16AL.3IN50.10Е</t>
  </si>
  <si>
    <t>16AL.4IN50.10Е</t>
  </si>
  <si>
    <t>16AL.5IN50.10Е</t>
  </si>
  <si>
    <t xml:space="preserve">16AL.3IN50.11Е
</t>
  </si>
  <si>
    <t xml:space="preserve">16AL.4IN50.11Е
</t>
  </si>
  <si>
    <t xml:space="preserve">16AL.5IN50.11Е
</t>
  </si>
  <si>
    <t>16AL.3IN50.12Е</t>
  </si>
  <si>
    <t>16AL.4IN50.12Е</t>
  </si>
  <si>
    <t>16AL.5IN50.12Е</t>
  </si>
  <si>
    <t xml:space="preserve">16AL.3IN50.13Е
</t>
  </si>
  <si>
    <t xml:space="preserve">16AL.4IN50.13Е
</t>
  </si>
  <si>
    <t xml:space="preserve">16AL.5IN50.13Е
</t>
  </si>
  <si>
    <t>16AL.3IN50.14Е</t>
  </si>
  <si>
    <t>16AL.4IN50.14Е</t>
  </si>
  <si>
    <t>16AL.5IN50.14Е</t>
  </si>
  <si>
    <t xml:space="preserve">16AL.3IN50.15Е
</t>
  </si>
  <si>
    <t xml:space="preserve">16AL.4IN50.15Е
</t>
  </si>
  <si>
    <t xml:space="preserve">16AL.5IN50.15Е
</t>
  </si>
  <si>
    <t>16AL.3IN50.16Е</t>
  </si>
  <si>
    <t>16AL.4IN50.16Е</t>
  </si>
  <si>
    <t>16AL.5IN50.16Е</t>
  </si>
  <si>
    <t xml:space="preserve">16AL.3IN50.17Е
</t>
  </si>
  <si>
    <t xml:space="preserve">16AL.4IN50.17Е
</t>
  </si>
  <si>
    <t xml:space="preserve">16AL.5IN50.17Е
</t>
  </si>
  <si>
    <t>16AL.3IN50.18Е</t>
  </si>
  <si>
    <t>16AL.4IN50.18Е</t>
  </si>
  <si>
    <t>16AL.5IN50.18Е</t>
  </si>
  <si>
    <t>16AL.3IN50.6C</t>
  </si>
  <si>
    <t>16AL.4IN50.6C</t>
  </si>
  <si>
    <t>16AL.5IN50.6C</t>
  </si>
  <si>
    <t xml:space="preserve">16AL.3IN50.7C
</t>
  </si>
  <si>
    <t xml:space="preserve">16AL.4IN50.7C
</t>
  </si>
  <si>
    <t xml:space="preserve">16AL.5IN50.7C
</t>
  </si>
  <si>
    <t>16AL.3IN50.8C</t>
  </si>
  <si>
    <t>16AL.4IN50.8C</t>
  </si>
  <si>
    <t>16AL.5IN50.8C</t>
  </si>
  <si>
    <t xml:space="preserve">16AL.3IN50.9C
</t>
  </si>
  <si>
    <t xml:space="preserve">16AL.4IN50.9C
</t>
  </si>
  <si>
    <t xml:space="preserve">16AL.5IN50.9C
</t>
  </si>
  <si>
    <t>16AL.3IN50.10C</t>
  </si>
  <si>
    <t>16AL.4IN50.10С</t>
  </si>
  <si>
    <t>16AL.5IN50.10C</t>
  </si>
  <si>
    <t xml:space="preserve">16AL.3IN50.11С
</t>
  </si>
  <si>
    <t xml:space="preserve">16AL.4IN50.11С
</t>
  </si>
  <si>
    <t xml:space="preserve">16AL.5IN50.11С
</t>
  </si>
  <si>
    <t>16AL.3IN50.12С</t>
  </si>
  <si>
    <t>16AL.4IN50.12С</t>
  </si>
  <si>
    <t>16AL.5IN50.12C</t>
  </si>
  <si>
    <t xml:space="preserve">16AL.3IN50.13C
</t>
  </si>
  <si>
    <t xml:space="preserve">16AL.4IN50.13С
</t>
  </si>
  <si>
    <t xml:space="preserve">16AL.5IN50.13C
</t>
  </si>
  <si>
    <t>16AL.3IN50.14С</t>
  </si>
  <si>
    <t>16AL.4IN50.14С</t>
  </si>
  <si>
    <t>16AL.5IN50.14C</t>
  </si>
  <si>
    <t xml:space="preserve">16AL.3IN50.15C
</t>
  </si>
  <si>
    <t xml:space="preserve">16AL.4IN50.15C
</t>
  </si>
  <si>
    <t xml:space="preserve">16AL.5IN50.15C
</t>
  </si>
  <si>
    <t>16AL.3IN50.16C</t>
  </si>
  <si>
    <t>16AL.4IN50.16C</t>
  </si>
  <si>
    <t>16AL.5IN50.16C</t>
  </si>
  <si>
    <t xml:space="preserve">16AL.3IN50.17C
</t>
  </si>
  <si>
    <t xml:space="preserve">16AL.4IN50.17C
</t>
  </si>
  <si>
    <t xml:space="preserve">16AL.5IN50.17C
</t>
  </si>
  <si>
    <t>16AL.3IN50.18C</t>
  </si>
  <si>
    <t>16AL.4IN50.18C</t>
  </si>
  <si>
    <t>16AL.5IN50.18C</t>
  </si>
  <si>
    <t>18AL.3IN30.6</t>
  </si>
  <si>
    <t>18AL.4IN30.6</t>
  </si>
  <si>
    <t>18AL.5IN30.6</t>
  </si>
  <si>
    <t xml:space="preserve">18AL.3IN30.7
</t>
  </si>
  <si>
    <t xml:space="preserve">18AL.4IN30.7
</t>
  </si>
  <si>
    <t xml:space="preserve">18AL.5IN30.7
</t>
  </si>
  <si>
    <t>18AL.3IN30.8</t>
  </si>
  <si>
    <t>18AL.4IN30.8</t>
  </si>
  <si>
    <t>18AL.5IN30.8</t>
  </si>
  <si>
    <t xml:space="preserve">18AL.3IN30.9
</t>
  </si>
  <si>
    <t xml:space="preserve">18AL.4IN30.9
</t>
  </si>
  <si>
    <t xml:space="preserve">18AL.5IN30.9
</t>
  </si>
  <si>
    <t>18AL.3IN30.10</t>
  </si>
  <si>
    <t>18AL.4IN30.10</t>
  </si>
  <si>
    <t>18AL.5IN30.10</t>
  </si>
  <si>
    <t xml:space="preserve">18AL.3IN30.11
</t>
  </si>
  <si>
    <t xml:space="preserve">18AL.4IN30.11
</t>
  </si>
  <si>
    <t xml:space="preserve">18AL.5IN30.11
</t>
  </si>
  <si>
    <t>18AL.3IN30.12</t>
  </si>
  <si>
    <t>18AL.4IN30.12</t>
  </si>
  <si>
    <t>18AL.5IN30.12</t>
  </si>
  <si>
    <t xml:space="preserve">18AL.3IN30.13
</t>
  </si>
  <si>
    <t xml:space="preserve">18AL.4IN30.13
</t>
  </si>
  <si>
    <t xml:space="preserve">18AL.5IN30.13
</t>
  </si>
  <si>
    <t>18AL.3IN30.14</t>
  </si>
  <si>
    <t>18AL.4IN30.14</t>
  </si>
  <si>
    <t>18AL.5IN30.14</t>
  </si>
  <si>
    <t xml:space="preserve">18AL.3IN30.15
</t>
  </si>
  <si>
    <t xml:space="preserve">18AL.4IN30.15
</t>
  </si>
  <si>
    <t xml:space="preserve">18AL.5IN30.15
</t>
  </si>
  <si>
    <t>18AL.3IN30.16</t>
  </si>
  <si>
    <t>18AL.4IN30.16</t>
  </si>
  <si>
    <t>18AL.5IN30.16</t>
  </si>
  <si>
    <t xml:space="preserve">18AL.3IN30.17
</t>
  </si>
  <si>
    <t xml:space="preserve">18AL.4IN30.17
</t>
  </si>
  <si>
    <t xml:space="preserve">18AL.5IN30.17
</t>
  </si>
  <si>
    <t>18AL.3IN30.18</t>
  </si>
  <si>
    <t>18AL.4IN30.18</t>
  </si>
  <si>
    <t>18AL.5IN30.18</t>
  </si>
  <si>
    <t>18AL.3IN30.6Е</t>
  </si>
  <si>
    <t>18AL.4IN30.6Е</t>
  </si>
  <si>
    <t>18AL.5IN30.6Е</t>
  </si>
  <si>
    <t xml:space="preserve">18AL.3IN30.7Е
</t>
  </si>
  <si>
    <t xml:space="preserve">18AL.4IN30.7Е
</t>
  </si>
  <si>
    <t xml:space="preserve">18AL.5IN30.7Е
</t>
  </si>
  <si>
    <t>18AL.3IN30.8Е</t>
  </si>
  <si>
    <t>18AL.4IN30.8Е</t>
  </si>
  <si>
    <t>18AL.5IN30.8Е</t>
  </si>
  <si>
    <t xml:space="preserve">18AL.3IN30.9Е
</t>
  </si>
  <si>
    <t xml:space="preserve">18AL.4IN30.9Е
</t>
  </si>
  <si>
    <t xml:space="preserve">18AL.5IN30.9Е
</t>
  </si>
  <si>
    <t>18AL.3IN30.10Е</t>
  </si>
  <si>
    <t>18AL.4IN30.10Е</t>
  </si>
  <si>
    <t>18AL.5IN30.10Е</t>
  </si>
  <si>
    <t xml:space="preserve">18AL.3IN30.11Е
</t>
  </si>
  <si>
    <t xml:space="preserve">18AL.4IN30.11Е
</t>
  </si>
  <si>
    <t xml:space="preserve">18AL.5IN30.11Е
</t>
  </si>
  <si>
    <t>18AL.3IN30.12Е</t>
  </si>
  <si>
    <t>18AL.4IN30.12Е</t>
  </si>
  <si>
    <t>18AL.5IN30.12Е</t>
  </si>
  <si>
    <t xml:space="preserve">18AL.3IN30.13Е
</t>
  </si>
  <si>
    <t xml:space="preserve">18AL.4IN30.13Е
</t>
  </si>
  <si>
    <t xml:space="preserve">18AL.5IN30.13Е
</t>
  </si>
  <si>
    <t>18AL.3IN30.14Е</t>
  </si>
  <si>
    <t>18AL.4IN30.14Е</t>
  </si>
  <si>
    <t>18AL.5IN30.14Е</t>
  </si>
  <si>
    <t xml:space="preserve">18AL.3IN30.15Е
</t>
  </si>
  <si>
    <t xml:space="preserve">18AL.4IN30.15Е
</t>
  </si>
  <si>
    <t xml:space="preserve">18AL.5IN30.15Е
</t>
  </si>
  <si>
    <t>18AL.3IN30.16Е</t>
  </si>
  <si>
    <t>18AL.4IN30.16Е</t>
  </si>
  <si>
    <t>18AL.5IN30.16Е</t>
  </si>
  <si>
    <t xml:space="preserve">18AL.3IN30.17Е
</t>
  </si>
  <si>
    <t xml:space="preserve">18AL.4IN30.17Е
</t>
  </si>
  <si>
    <t xml:space="preserve">18AL.5IN30.17Е
</t>
  </si>
  <si>
    <t>18AL.3IN30.18Е</t>
  </si>
  <si>
    <t>18AL.4IN30.18Е</t>
  </si>
  <si>
    <t>18AL.5IN30.18Е</t>
  </si>
  <si>
    <t>18AL.3IN30.6C</t>
  </si>
  <si>
    <t>18AL.4IN30.6C</t>
  </si>
  <si>
    <t>18AL.5IN30.6C</t>
  </si>
  <si>
    <t xml:space="preserve">18AL.3IN30.7C
</t>
  </si>
  <si>
    <t xml:space="preserve">18AL.4IN30.7C
</t>
  </si>
  <si>
    <t xml:space="preserve">18AL.5IN30.7C
</t>
  </si>
  <si>
    <t>18AL.3IN30.8C</t>
  </si>
  <si>
    <t>18AL.4IN30.8C</t>
  </si>
  <si>
    <t>18AL.5IN30.8C</t>
  </si>
  <si>
    <t xml:space="preserve">18AL.3IN30.9C
</t>
  </si>
  <si>
    <t xml:space="preserve">18AL.4IN30.9C
</t>
  </si>
  <si>
    <t xml:space="preserve">18AL.5IN30.9C
</t>
  </si>
  <si>
    <t>18AL.3IN30.10C</t>
  </si>
  <si>
    <t>18AL.4IN30.10С</t>
  </si>
  <si>
    <t>18AL.5IN30.10C</t>
  </si>
  <si>
    <t xml:space="preserve">18AL.3IN30.11С
</t>
  </si>
  <si>
    <t xml:space="preserve">18AL.4IN30.11С
</t>
  </si>
  <si>
    <t xml:space="preserve">18AL.5IN30.11С
</t>
  </si>
  <si>
    <t>18AL.3IN30.12С</t>
  </si>
  <si>
    <t>18AL.4IN30.12С</t>
  </si>
  <si>
    <t>18AL.5IN30.12C</t>
  </si>
  <si>
    <t xml:space="preserve">18AL.3IN30.13C
</t>
  </si>
  <si>
    <t xml:space="preserve">18AL.4IN30.13С
</t>
  </si>
  <si>
    <t xml:space="preserve">18AL.5IN30.13C
</t>
  </si>
  <si>
    <t>18AL.3IN30.14С</t>
  </si>
  <si>
    <t>18AL.4IN30.14С</t>
  </si>
  <si>
    <t>18AL.5IN30.14C</t>
  </si>
  <si>
    <t xml:space="preserve">18AL.3IN30.15C
</t>
  </si>
  <si>
    <t xml:space="preserve">18AL.4IN30.15C
</t>
  </si>
  <si>
    <t xml:space="preserve">18AL.5IN30.15C
</t>
  </si>
  <si>
    <t>18AL.3IN30.16C</t>
  </si>
  <si>
    <t>18AL.4IN30.16C</t>
  </si>
  <si>
    <t>18AL.5IN30.16C</t>
  </si>
  <si>
    <t xml:space="preserve">18AL.3IN30.17C
</t>
  </si>
  <si>
    <t xml:space="preserve">18AL.4IN30.17C
</t>
  </si>
  <si>
    <t xml:space="preserve">18AL.5IN30.17C
</t>
  </si>
  <si>
    <t>18AL.3IN30.18C</t>
  </si>
  <si>
    <t>18AL.4IN30.18C</t>
  </si>
  <si>
    <t>18AL.5IN30.18C</t>
  </si>
  <si>
    <t>18AL.3IN40.6</t>
  </si>
  <si>
    <t>18AL.4IN40.6</t>
  </si>
  <si>
    <t>18AL.5IN40.6</t>
  </si>
  <si>
    <t xml:space="preserve">18AL.3IN40.7
</t>
  </si>
  <si>
    <t xml:space="preserve">18AL.4IN40.7
</t>
  </si>
  <si>
    <t xml:space="preserve">18AL.5IN40.7
</t>
  </si>
  <si>
    <t>18AL.3IN40.8</t>
  </si>
  <si>
    <t>18AL.4IN40.8</t>
  </si>
  <si>
    <t>18AL.5IN40.8</t>
  </si>
  <si>
    <t xml:space="preserve">18AL.3IN40.9
</t>
  </si>
  <si>
    <t xml:space="preserve">18AL.4IN40.9
</t>
  </si>
  <si>
    <t xml:space="preserve">18AL.5IN40.9
</t>
  </si>
  <si>
    <t>18AL.3IN40.10</t>
  </si>
  <si>
    <t>18AL.4IN40.10</t>
  </si>
  <si>
    <t>18AL.5IN40.10</t>
  </si>
  <si>
    <t xml:space="preserve">18AL.3IN40.11
</t>
  </si>
  <si>
    <t xml:space="preserve">18AL.4IN40.11
</t>
  </si>
  <si>
    <t xml:space="preserve">18AL.5IN40.11
</t>
  </si>
  <si>
    <t>18AL.3IN40.12</t>
  </si>
  <si>
    <t>18AL.4IN40.12</t>
  </si>
  <si>
    <t>18AL.5IN40.12</t>
  </si>
  <si>
    <t xml:space="preserve">18AL.3IN40.13
</t>
  </si>
  <si>
    <t xml:space="preserve">18AL.4IN40.13
</t>
  </si>
  <si>
    <t xml:space="preserve">18AL.5IN40.13
</t>
  </si>
  <si>
    <t>18AL.3IN40.14</t>
  </si>
  <si>
    <t>18AL.4IN40.14</t>
  </si>
  <si>
    <t>18AL.5IN40.14</t>
  </si>
  <si>
    <t xml:space="preserve">18AL.3IN40.15
</t>
  </si>
  <si>
    <t xml:space="preserve">18AL.4IN40.15
</t>
  </si>
  <si>
    <t xml:space="preserve">18AL.5IN40.15
</t>
  </si>
  <si>
    <t>18AL.3IN40.16</t>
  </si>
  <si>
    <t>18AL.4IN40.16</t>
  </si>
  <si>
    <t>18AL.5IN40.16</t>
  </si>
  <si>
    <t xml:space="preserve">18AL.3IN40.17
</t>
  </si>
  <si>
    <t xml:space="preserve">18AL.4IN40.17
</t>
  </si>
  <si>
    <t xml:space="preserve">18AL.5IN40.17
</t>
  </si>
  <si>
    <t>18AL.3IN40.18</t>
  </si>
  <si>
    <t>18AL.4IN40.18</t>
  </si>
  <si>
    <t>18AL.5IN40.18</t>
  </si>
  <si>
    <t>18AL.3IN40.6Е</t>
  </si>
  <si>
    <t>18AL.4IN40.6Е</t>
  </si>
  <si>
    <t>18AL.5IN40.6Е</t>
  </si>
  <si>
    <t xml:space="preserve">18AL.3IN40.7Е
</t>
  </si>
  <si>
    <t xml:space="preserve">18AL.4IN40.7Е
</t>
  </si>
  <si>
    <t xml:space="preserve">18AL.5IN40.7Е
</t>
  </si>
  <si>
    <t>18AL.3IN40.8Е</t>
  </si>
  <si>
    <t>18AL.4IN40.8Е</t>
  </si>
  <si>
    <t>18AL.5IN40.8Е</t>
  </si>
  <si>
    <t xml:space="preserve">18AL.3IN40.9Е
</t>
  </si>
  <si>
    <t xml:space="preserve">18AL.4IN40.9Е
</t>
  </si>
  <si>
    <t xml:space="preserve">18AL.5IN40.9Е
</t>
  </si>
  <si>
    <t>18AL.3IN40.10Е</t>
  </si>
  <si>
    <t>18AL.4IN40.10Е</t>
  </si>
  <si>
    <t>18AL.5IN40.10Е</t>
  </si>
  <si>
    <t xml:space="preserve">18AL.3IN40.11Е
</t>
  </si>
  <si>
    <t xml:space="preserve">18AL.4IN40.11Е
</t>
  </si>
  <si>
    <t xml:space="preserve">18AL.5IN40.11Е
</t>
  </si>
  <si>
    <t>18AL.3IN40.12Е</t>
  </si>
  <si>
    <t>18AL.4IN40.12Е</t>
  </si>
  <si>
    <t>18AL.5IN40.12Е</t>
  </si>
  <si>
    <t xml:space="preserve">18AL.3IN40.13Е
</t>
  </si>
  <si>
    <t xml:space="preserve">18AL.4IN40.13Е
</t>
  </si>
  <si>
    <t xml:space="preserve">18AL.5IN40.13Е
</t>
  </si>
  <si>
    <t>18AL.3IN40.14Е</t>
  </si>
  <si>
    <t>18AL.4IN40.14Е</t>
  </si>
  <si>
    <t>18AL.5IN40.14Е</t>
  </si>
  <si>
    <t xml:space="preserve">18AL.3IN40.15Е
</t>
  </si>
  <si>
    <t xml:space="preserve">18AL.4IN40.15Е
</t>
  </si>
  <si>
    <t xml:space="preserve">18AL.5IN40.15Е
</t>
  </si>
  <si>
    <t>18AL.3IN40.16Е</t>
  </si>
  <si>
    <t>18AL.4IN40.16Е</t>
  </si>
  <si>
    <t>18AL.5IN40.16Е</t>
  </si>
  <si>
    <t xml:space="preserve">18AL.3IN40.17Е
</t>
  </si>
  <si>
    <t xml:space="preserve">18AL.4IN40.17Е
</t>
  </si>
  <si>
    <t xml:space="preserve">18AL.5IN40.17Е
</t>
  </si>
  <si>
    <t>18AL.3IN40.18Е</t>
  </si>
  <si>
    <t>18AL.4IN40.18Е</t>
  </si>
  <si>
    <t>18AL.5IN40.18Е</t>
  </si>
  <si>
    <t>18AL.3IN40.6C</t>
  </si>
  <si>
    <t>18AL.4IN40.6C</t>
  </si>
  <si>
    <t>18AL.5IN40.6C</t>
  </si>
  <si>
    <t xml:space="preserve">18AL.3IN40.7C
</t>
  </si>
  <si>
    <t xml:space="preserve">18AL.4IN40.7C
</t>
  </si>
  <si>
    <t xml:space="preserve">18AL.5IN40.7C
</t>
  </si>
  <si>
    <t>18AL.3IN40.8C</t>
  </si>
  <si>
    <t>18AL.4IN40.8C</t>
  </si>
  <si>
    <t>18AL.5IN40.8C</t>
  </si>
  <si>
    <t xml:space="preserve">18AL.3IN40.9C
</t>
  </si>
  <si>
    <t xml:space="preserve">18AL.4IN40.9C
</t>
  </si>
  <si>
    <t xml:space="preserve">18AL.5IN40.9C
</t>
  </si>
  <si>
    <t>18AL.3IN40.10C</t>
  </si>
  <si>
    <t>18AL.4IN40.10С</t>
  </si>
  <si>
    <t>18AL.5IN40.10C</t>
  </si>
  <si>
    <t xml:space="preserve">18AL.3IN40.11С
</t>
  </si>
  <si>
    <t xml:space="preserve">18AL.4IN40.11С
</t>
  </si>
  <si>
    <t xml:space="preserve">18AL.5IN40.11С
</t>
  </si>
  <si>
    <t>18AL.3IN40.12С</t>
  </si>
  <si>
    <t>18AL.4IN40.12С</t>
  </si>
  <si>
    <t>18AL.5IN40.12C</t>
  </si>
  <si>
    <t xml:space="preserve">18AL.3IN40.13C
</t>
  </si>
  <si>
    <t xml:space="preserve">18AL.4IN40.13С
</t>
  </si>
  <si>
    <t xml:space="preserve">18AL.5IN40.13C
</t>
  </si>
  <si>
    <t>18AL.3IN40.14С</t>
  </si>
  <si>
    <t>18AL.4IN40.14С</t>
  </si>
  <si>
    <t>18AL.5IN40.14C</t>
  </si>
  <si>
    <t xml:space="preserve">18AL.3IN40.15C
</t>
  </si>
  <si>
    <t xml:space="preserve">18AL.4IN40.15C
</t>
  </si>
  <si>
    <t xml:space="preserve">18AL.5IN40.15C
</t>
  </si>
  <si>
    <t>18AL.3IN40.16C</t>
  </si>
  <si>
    <t>18AL.4IN40.16C</t>
  </si>
  <si>
    <t>18AL.5IN40.16C</t>
  </si>
  <si>
    <t xml:space="preserve">18AL.3IN40.17C
</t>
  </si>
  <si>
    <t xml:space="preserve">18AL.4IN40.17C
</t>
  </si>
  <si>
    <t xml:space="preserve">18AL.5IN40.17C
</t>
  </si>
  <si>
    <t>18AL.3IN40.18C</t>
  </si>
  <si>
    <t>18AL.4IN40.18C</t>
  </si>
  <si>
    <t>18AL.5IN40.18C</t>
  </si>
  <si>
    <t>18AL.3IN50.6</t>
  </si>
  <si>
    <t>18AL.4IN50.6</t>
  </si>
  <si>
    <t>18AL.5IN50.6</t>
  </si>
  <si>
    <t xml:space="preserve">18AL.3IN50.7
</t>
  </si>
  <si>
    <t xml:space="preserve">18AL.4IN50.7
</t>
  </si>
  <si>
    <t xml:space="preserve">18AL.5IN50.7
</t>
  </si>
  <si>
    <t>18AL.3IN50.8</t>
  </si>
  <si>
    <t>18AL.4IN50.8</t>
  </si>
  <si>
    <t>18AL.5IN50.8</t>
  </si>
  <si>
    <t xml:space="preserve">18AL.3IN50.9
</t>
  </si>
  <si>
    <t xml:space="preserve">18AL.4IN50.9
</t>
  </si>
  <si>
    <t xml:space="preserve">18AL.5IN50.9
</t>
  </si>
  <si>
    <t>18AL.3IN50.10</t>
  </si>
  <si>
    <t>18AL.4IN50.10</t>
  </si>
  <si>
    <t>18AL.5IN50.10</t>
  </si>
  <si>
    <t xml:space="preserve">18AL.3IN50.11
</t>
  </si>
  <si>
    <t xml:space="preserve">18AL.4IN50.11
</t>
  </si>
  <si>
    <t xml:space="preserve">18AL.5IN50.11
</t>
  </si>
  <si>
    <t>18AL.3IN50.12</t>
  </si>
  <si>
    <t>18AL.4IN50.12</t>
  </si>
  <si>
    <t>18AL.5IN50.12</t>
  </si>
  <si>
    <t xml:space="preserve">18AL.3IN50.13
</t>
  </si>
  <si>
    <t xml:space="preserve">18AL.4IN50.13
</t>
  </si>
  <si>
    <t xml:space="preserve">18AL.5IN50.13
</t>
  </si>
  <si>
    <t>18AL.3IN50.14</t>
  </si>
  <si>
    <t>18AL.4IN50.14</t>
  </si>
  <si>
    <t>18AL.5IN50.14</t>
  </si>
  <si>
    <t xml:space="preserve">18AL.3IN50.15
</t>
  </si>
  <si>
    <t xml:space="preserve">18AL.4IN50.15
</t>
  </si>
  <si>
    <t xml:space="preserve">18AL.5IN50.15
</t>
  </si>
  <si>
    <t>18AL.3IN50.16</t>
  </si>
  <si>
    <t>18AL.4IN50.16</t>
  </si>
  <si>
    <t>18AL.5IN50.16</t>
  </si>
  <si>
    <t xml:space="preserve">18AL.3IN50.17
</t>
  </si>
  <si>
    <t xml:space="preserve">18AL.4IN50.17
</t>
  </si>
  <si>
    <t xml:space="preserve">18AL.5IN50.17
</t>
  </si>
  <si>
    <t>18AL.3IN50.18</t>
  </si>
  <si>
    <t>18AL.4IN50.18</t>
  </si>
  <si>
    <t>18AL.5IN50.18</t>
  </si>
  <si>
    <t>18AL.3IN50.6Е</t>
  </si>
  <si>
    <t>18AL.4IN50.6Е</t>
  </si>
  <si>
    <t>18AL.5IN50.6Е</t>
  </si>
  <si>
    <t xml:space="preserve">18AL.3IN50.7Е
</t>
  </si>
  <si>
    <t xml:space="preserve">18AL.4IN50.7Е
</t>
  </si>
  <si>
    <t xml:space="preserve">18AL.5IN50.7Е
</t>
  </si>
  <si>
    <t>18AL.3IN50.8Е</t>
  </si>
  <si>
    <t>18AL.4IN50.8Е</t>
  </si>
  <si>
    <t>18AL.5IN50.8Е</t>
  </si>
  <si>
    <t xml:space="preserve">18AL.3IN50.9Е
</t>
  </si>
  <si>
    <t xml:space="preserve">18AL.4IN50.9Е
</t>
  </si>
  <si>
    <t xml:space="preserve">18AL.5IN50.9Е
</t>
  </si>
  <si>
    <t>18AL.3IN50.10Е</t>
  </si>
  <si>
    <t>18AL.4IN50.10Е</t>
  </si>
  <si>
    <t>18AL.5IN50.10Е</t>
  </si>
  <si>
    <t xml:space="preserve">18AL.3IN50.11Е
</t>
  </si>
  <si>
    <t xml:space="preserve">18AL.4IN50.11Е
</t>
  </si>
  <si>
    <t xml:space="preserve">18AL.5IN50.11Е
</t>
  </si>
  <si>
    <t>18AL.3IN50.12Е</t>
  </si>
  <si>
    <t>18AL.4IN50.12Е</t>
  </si>
  <si>
    <t>18AL.5IN50.12Е</t>
  </si>
  <si>
    <t xml:space="preserve">18AL.3IN50.13Е
</t>
  </si>
  <si>
    <t xml:space="preserve">18AL.4IN50.13Е
</t>
  </si>
  <si>
    <t xml:space="preserve">18AL.5IN50.13Е
</t>
  </si>
  <si>
    <t>18AL.3IN50.14Е</t>
  </si>
  <si>
    <t>18AL.4IN50.14Е</t>
  </si>
  <si>
    <t>18AL.5IN50.14Е</t>
  </si>
  <si>
    <t xml:space="preserve">18AL.3IN50.15Е
</t>
  </si>
  <si>
    <t xml:space="preserve">18AL.4IN50.15Е
</t>
  </si>
  <si>
    <t xml:space="preserve">18AL.5IN50.15Е
</t>
  </si>
  <si>
    <t>18AL.3IN50.16Е</t>
  </si>
  <si>
    <t>18AL.4IN50.16Е</t>
  </si>
  <si>
    <t>18AL.5IN50.16Е</t>
  </si>
  <si>
    <t xml:space="preserve">18AL.3IN50.17Е
</t>
  </si>
  <si>
    <t xml:space="preserve">18AL.4IN50.17Е
</t>
  </si>
  <si>
    <t xml:space="preserve">18AL.5IN50.17Е
</t>
  </si>
  <si>
    <t>18AL.3IN50.18Е</t>
  </si>
  <si>
    <t>18AL.4IN50.18Е</t>
  </si>
  <si>
    <t>18AL.5IN50.18Е</t>
  </si>
  <si>
    <t>18AL.3IN50.6C</t>
  </si>
  <si>
    <t>18AL.4IN50.6C</t>
  </si>
  <si>
    <t>18AL.5IN50.6C</t>
  </si>
  <si>
    <t xml:space="preserve">18AL.3IN50.7C
</t>
  </si>
  <si>
    <t xml:space="preserve">18AL.4IN50.7C
</t>
  </si>
  <si>
    <t>18AL.5IN50.7C</t>
  </si>
  <si>
    <t>18AL.3IN50.8C</t>
  </si>
  <si>
    <t>18AL.4IN50.8C</t>
  </si>
  <si>
    <t>18AL.5IN50.8C</t>
  </si>
  <si>
    <t xml:space="preserve">18AL.3IN50.9C
</t>
  </si>
  <si>
    <t xml:space="preserve">18AL.4IN50.9C
</t>
  </si>
  <si>
    <t xml:space="preserve">18AL.5IN50.9C
</t>
  </si>
  <si>
    <t>18AL.3IN50.10C</t>
  </si>
  <si>
    <t>18AL.4IN50.10С</t>
  </si>
  <si>
    <t>18AL.5IN50.10C</t>
  </si>
  <si>
    <t xml:space="preserve">18AL.3IN50.11С
</t>
  </si>
  <si>
    <t xml:space="preserve">18AL.4IN50.11С
</t>
  </si>
  <si>
    <t xml:space="preserve">18AL.5IN50.11С
</t>
  </si>
  <si>
    <t>18AL.3IN50.12С</t>
  </si>
  <si>
    <t>18AL.4IN50.12С</t>
  </si>
  <si>
    <t>18AL.5IN50.12C</t>
  </si>
  <si>
    <t xml:space="preserve">18AL.3IN50.13C
</t>
  </si>
  <si>
    <t xml:space="preserve">18AL.4IN50.13С
</t>
  </si>
  <si>
    <t xml:space="preserve">18AL.5IN50.13C
</t>
  </si>
  <si>
    <t>18AL.3IN50.14С</t>
  </si>
  <si>
    <t>18AL.4IN50.14С</t>
  </si>
  <si>
    <t>18AL.5IN50.14C</t>
  </si>
  <si>
    <t xml:space="preserve">18AL.3IN50.15C
</t>
  </si>
  <si>
    <t xml:space="preserve">18AL.4IN50.15C
</t>
  </si>
  <si>
    <t xml:space="preserve">18AL.5IN50.15C
</t>
  </si>
  <si>
    <t>18AL.3IN50.16C</t>
  </si>
  <si>
    <t>18AL.4IN50.16C</t>
  </si>
  <si>
    <t>18AL.5IN50.16C</t>
  </si>
  <si>
    <t xml:space="preserve">18AL.3IN50.17C
</t>
  </si>
  <si>
    <t xml:space="preserve">18AL.4IN50.17C
</t>
  </si>
  <si>
    <t xml:space="preserve">18AL.5IN50.17C
</t>
  </si>
  <si>
    <t>18AL.3IN50.18C</t>
  </si>
  <si>
    <t xml:space="preserve">18AL.4IN50.18C
</t>
  </si>
  <si>
    <t>18AL.5IN50.18C</t>
  </si>
  <si>
    <t>21AL.3IN30.6</t>
  </si>
  <si>
    <t>21AL.4IN30.6</t>
  </si>
  <si>
    <t>21AL.5IN30.6</t>
  </si>
  <si>
    <t xml:space="preserve">21AL.3IN30.7
</t>
  </si>
  <si>
    <t xml:space="preserve">21AL.4IN30.7
</t>
  </si>
  <si>
    <t xml:space="preserve">21AL.5IN30.7
</t>
  </si>
  <si>
    <t>21AL.3IN30.8</t>
  </si>
  <si>
    <t>21AL.4IN30.8</t>
  </si>
  <si>
    <t>21AL.5IN30.8</t>
  </si>
  <si>
    <t xml:space="preserve">21AL.3IN30.9
</t>
  </si>
  <si>
    <t xml:space="preserve">21AL.4IN30.9
</t>
  </si>
  <si>
    <t xml:space="preserve">21AL.5IN30.9
</t>
  </si>
  <si>
    <t>21AL.3IN30.10</t>
  </si>
  <si>
    <t>21AL.4IN30.10</t>
  </si>
  <si>
    <t>21AL.5IN30.10</t>
  </si>
  <si>
    <t xml:space="preserve">21AL.3IN30.11
</t>
  </si>
  <si>
    <t xml:space="preserve">21AL.4IN30.11
</t>
  </si>
  <si>
    <t xml:space="preserve">21AL.5IN30.11
</t>
  </si>
  <si>
    <t>21AL.3IN30.12</t>
  </si>
  <si>
    <t>21AL.4IN30.12</t>
  </si>
  <si>
    <t>21AL.5IN30.12</t>
  </si>
  <si>
    <t xml:space="preserve">21AL.3IN30.13
</t>
  </si>
  <si>
    <t xml:space="preserve">21AL.4IN30.14
</t>
  </si>
  <si>
    <t xml:space="preserve">21AL.5IN30.13
</t>
  </si>
  <si>
    <t>21AL.3IN30.14</t>
  </si>
  <si>
    <t>21AL.4IN30.14</t>
  </si>
  <si>
    <t>21AL.5IN30.14</t>
  </si>
  <si>
    <t xml:space="preserve">21AL.3IN30.15
</t>
  </si>
  <si>
    <t xml:space="preserve">21AL.4IN30.15
</t>
  </si>
  <si>
    <t xml:space="preserve">21AL.5IN30.15
</t>
  </si>
  <si>
    <t>21AL.3IN30.16</t>
  </si>
  <si>
    <t>21AL.4IN30.16</t>
  </si>
  <si>
    <t>21AL.5IN30.16</t>
  </si>
  <si>
    <t xml:space="preserve">21AL.3IN30.17
</t>
  </si>
  <si>
    <t xml:space="preserve">21AL.4IN30.17
</t>
  </si>
  <si>
    <t xml:space="preserve">21AL.5IN30.17
</t>
  </si>
  <si>
    <t>21AL.3IN30.18</t>
  </si>
  <si>
    <t>21AL.4IN30.18</t>
  </si>
  <si>
    <t>21AL.5IN30.18</t>
  </si>
  <si>
    <t>21AL.3IN30.6Е</t>
  </si>
  <si>
    <t>21AL.4IN30.6Е</t>
  </si>
  <si>
    <t>21AL.5IN30.6Е</t>
  </si>
  <si>
    <t xml:space="preserve">21AL.3IN30.7Е
</t>
  </si>
  <si>
    <t xml:space="preserve">21AL.4IN30.7Е
</t>
  </si>
  <si>
    <t xml:space="preserve">21AL.5IN30.7Е
</t>
  </si>
  <si>
    <t>21AL.3IN30.8Е</t>
  </si>
  <si>
    <t>21AL.4IN30.8Е</t>
  </si>
  <si>
    <t>21AL.5IN30.8Е</t>
  </si>
  <si>
    <t xml:space="preserve">21AL.3IN30.9Е
</t>
  </si>
  <si>
    <t xml:space="preserve">21AL.4IN30.9Е
</t>
  </si>
  <si>
    <t xml:space="preserve">21AL.5IN30.9Е
</t>
  </si>
  <si>
    <t>21AL.3IN30.10Е</t>
  </si>
  <si>
    <t>21AL.4IN30.10Е</t>
  </si>
  <si>
    <t>21AL.5IN30.10Е</t>
  </si>
  <si>
    <t xml:space="preserve">21AL.3IN30.11Е
</t>
  </si>
  <si>
    <t xml:space="preserve">21AL.4IN30.11Е
</t>
  </si>
  <si>
    <t xml:space="preserve">21AL.5IN30.11Е
</t>
  </si>
  <si>
    <t>21AL.3IN30.12Е</t>
  </si>
  <si>
    <t>21AL.4IN30.12Е</t>
  </si>
  <si>
    <t>21AL.5IN30.12Е</t>
  </si>
  <si>
    <t xml:space="preserve">21AL.3IN30.13Е
</t>
  </si>
  <si>
    <t xml:space="preserve">21AL.4IN30.13Е
</t>
  </si>
  <si>
    <t xml:space="preserve">21AL.5IN30.13Е
</t>
  </si>
  <si>
    <t>21AL.3IN30.14Е</t>
  </si>
  <si>
    <t>21AL.4IN30.14Е</t>
  </si>
  <si>
    <t>21AL.5IN30.14Е</t>
  </si>
  <si>
    <t xml:space="preserve">21AL.3IN30.15Е
</t>
  </si>
  <si>
    <t xml:space="preserve">21AL.4IN30.15Е
</t>
  </si>
  <si>
    <t xml:space="preserve">21AL.5IN30.15Е
</t>
  </si>
  <si>
    <t>21AL.3IN30.16Е</t>
  </si>
  <si>
    <t>21AL.4IN30.16Е</t>
  </si>
  <si>
    <t>21AL.5IN30.16Е</t>
  </si>
  <si>
    <t xml:space="preserve">21AL.3IN30.17Е
</t>
  </si>
  <si>
    <t xml:space="preserve">21AL.4IN30.17Е
</t>
  </si>
  <si>
    <t xml:space="preserve">21AL.5IN30.17Е
</t>
  </si>
  <si>
    <t>21AL.3IN30.18Е</t>
  </si>
  <si>
    <t>21AL.4IN30.18Е</t>
  </si>
  <si>
    <t>21AL.5IN30.18Е</t>
  </si>
  <si>
    <t>21AL.3IN30.6C</t>
  </si>
  <si>
    <t>21AL.4IN30.6C</t>
  </si>
  <si>
    <t>21AL.5IN30.6C</t>
  </si>
  <si>
    <t xml:space="preserve">21AL.3IN30.7C
</t>
  </si>
  <si>
    <t xml:space="preserve">21AL.4IN30.7C
</t>
  </si>
  <si>
    <t xml:space="preserve">21AL.5IN30.7C
</t>
  </si>
  <si>
    <t>21AL.3IN30.8C</t>
  </si>
  <si>
    <t>21AL.4IN30.8C</t>
  </si>
  <si>
    <t>21AL.5IN30.8C</t>
  </si>
  <si>
    <t xml:space="preserve">21AL.3IN30.9C
</t>
  </si>
  <si>
    <t xml:space="preserve">21AL.4IN30.9C
</t>
  </si>
  <si>
    <t xml:space="preserve">21AL.5IN30.9C
</t>
  </si>
  <si>
    <t>21AL.3IN30.10C</t>
  </si>
  <si>
    <t>21AL.4IN30.10С</t>
  </si>
  <si>
    <t>21AL.5IN30.10C</t>
  </si>
  <si>
    <t xml:space="preserve">21AL.3IN30.11С
</t>
  </si>
  <si>
    <t xml:space="preserve">21AL.4IN30.11С
</t>
  </si>
  <si>
    <t xml:space="preserve">21AL.5IN30.11С
</t>
  </si>
  <si>
    <t>21AL.3IN30.12С</t>
  </si>
  <si>
    <t>21AL.4IN30.12С</t>
  </si>
  <si>
    <t>21AL.5IN30.12C</t>
  </si>
  <si>
    <t xml:space="preserve">21AL.3IN30.13C
</t>
  </si>
  <si>
    <t xml:space="preserve">21AL.4IN30.13С
</t>
  </si>
  <si>
    <t xml:space="preserve">21AL.5IN30.13C
</t>
  </si>
  <si>
    <t>21AL.3IN30.14С</t>
  </si>
  <si>
    <t>21AL.4IN30.14С</t>
  </si>
  <si>
    <t>21AL.5IN30.14C</t>
  </si>
  <si>
    <t xml:space="preserve">21AL.3IN30.15C
</t>
  </si>
  <si>
    <t xml:space="preserve">21AL.4IN30.15C
</t>
  </si>
  <si>
    <t xml:space="preserve">21AL.5IN30.15C
</t>
  </si>
  <si>
    <t>21AL.3IN30.16C</t>
  </si>
  <si>
    <t>21AL.4IN30.16C</t>
  </si>
  <si>
    <t>21AL.5IN30.16C</t>
  </si>
  <si>
    <t xml:space="preserve">21AL.3IN30.17C
</t>
  </si>
  <si>
    <t xml:space="preserve">21AL.4IN30.17C
</t>
  </si>
  <si>
    <t xml:space="preserve">21AL.5IN30.17C
</t>
  </si>
  <si>
    <t>21AL.3IN30.18C</t>
  </si>
  <si>
    <t>21AL.4IN30.18C</t>
  </si>
  <si>
    <t>21AL.5IN30.18C</t>
  </si>
  <si>
    <t>21AL.3IN40.6</t>
  </si>
  <si>
    <t>21AL.4IN40.6</t>
  </si>
  <si>
    <t>21AL.5IN40.6</t>
  </si>
  <si>
    <t xml:space="preserve">21AL.3IN40.7
</t>
  </si>
  <si>
    <t xml:space="preserve">21AL.4IN40.7
</t>
  </si>
  <si>
    <t xml:space="preserve">21AL.5IN40.7
</t>
  </si>
  <si>
    <t>21AL.3IN40.8</t>
  </si>
  <si>
    <t>21AL.4IN40.8</t>
  </si>
  <si>
    <t>21AL.5IN40.8</t>
  </si>
  <si>
    <t xml:space="preserve">21AL.3IN40.9
</t>
  </si>
  <si>
    <t xml:space="preserve">21AL.4IN40.9
</t>
  </si>
  <si>
    <t xml:space="preserve">21AL.5IN40.9
</t>
  </si>
  <si>
    <t>21AL.3IN40.10</t>
  </si>
  <si>
    <t>21AL.4IN40.10</t>
  </si>
  <si>
    <t>21AL.5IN40.10</t>
  </si>
  <si>
    <t xml:space="preserve">21AL.3IN40.11
</t>
  </si>
  <si>
    <t xml:space="preserve">21AL.4IN40.11
</t>
  </si>
  <si>
    <t xml:space="preserve">21AL.5IN40.11
</t>
  </si>
  <si>
    <t>21AL.3IN40.12</t>
  </si>
  <si>
    <t>21AL.4IN40.12</t>
  </si>
  <si>
    <t>21AL.5IN40.12</t>
  </si>
  <si>
    <t xml:space="preserve">21AL.3IN40.13
</t>
  </si>
  <si>
    <t xml:space="preserve">21AL.4IN40.13
</t>
  </si>
  <si>
    <t xml:space="preserve">21AL.5IN40.13
</t>
  </si>
  <si>
    <t>21AL.3IN40.14</t>
  </si>
  <si>
    <t>21AL.4IN40.14</t>
  </si>
  <si>
    <t>21AL.5IN40.14</t>
  </si>
  <si>
    <t xml:space="preserve">21AL.3IN40.15
</t>
  </si>
  <si>
    <t xml:space="preserve">21AL.4IN40.15
</t>
  </si>
  <si>
    <t xml:space="preserve">21AL.5IN40.15
</t>
  </si>
  <si>
    <t>21AL.3IN40.16</t>
  </si>
  <si>
    <t>21AL.4IN40.16</t>
  </si>
  <si>
    <t>21AL.5IN40.16</t>
  </si>
  <si>
    <t xml:space="preserve">21AL.3IN40.17
</t>
  </si>
  <si>
    <t xml:space="preserve">21AL.4IN40.17
</t>
  </si>
  <si>
    <t xml:space="preserve">21AL.5IN40.17
</t>
  </si>
  <si>
    <t>21AL.3IN40.18</t>
  </si>
  <si>
    <t>21AL.4IN40.18</t>
  </si>
  <si>
    <t>21AL.5IN40.18</t>
  </si>
  <si>
    <t>21AL.3IN40.6Е</t>
  </si>
  <si>
    <t>21AL.4IN40.6Е</t>
  </si>
  <si>
    <t>21AL.5IN40.6Е</t>
  </si>
  <si>
    <t xml:space="preserve">21AL.3IN40.7Е
</t>
  </si>
  <si>
    <t xml:space="preserve">21AL.4IN40.7Е
</t>
  </si>
  <si>
    <t xml:space="preserve">21AL.5IN40.7Е
</t>
  </si>
  <si>
    <t>21AL.3IN40.8Е</t>
  </si>
  <si>
    <t>21AL.4IN40.8Е</t>
  </si>
  <si>
    <t>21AL.5IN40.8Е</t>
  </si>
  <si>
    <t xml:space="preserve">21AL.3IN40.9Е
</t>
  </si>
  <si>
    <t xml:space="preserve">21AL.4IN40.9Е
</t>
  </si>
  <si>
    <t xml:space="preserve">21AL.5IN40.9Е
</t>
  </si>
  <si>
    <t>21AL.3IN40.10Е</t>
  </si>
  <si>
    <t>21AL.4IN40.10Е</t>
  </si>
  <si>
    <t>21AL.5IN40.10Е</t>
  </si>
  <si>
    <t xml:space="preserve">21AL.3IN40.11Е
</t>
  </si>
  <si>
    <t xml:space="preserve">21AL.4IN40.11Е
</t>
  </si>
  <si>
    <t xml:space="preserve">21AL.5IN40.11Е
</t>
  </si>
  <si>
    <t>21AL.3IN40.12Е</t>
  </si>
  <si>
    <t>21AL.4IN40.12Е</t>
  </si>
  <si>
    <t>21AL.5IN40.12Е</t>
  </si>
  <si>
    <t xml:space="preserve">21AL.3IN40.13Е
</t>
  </si>
  <si>
    <t xml:space="preserve">21AL.4IN40.13Е
</t>
  </si>
  <si>
    <t xml:space="preserve">21AL.5IN40.13Е
</t>
  </si>
  <si>
    <t>21AL.3IN40.14Е</t>
  </si>
  <si>
    <t>21AL.4IN40.14Е</t>
  </si>
  <si>
    <t>21AL.5IN40.14Е</t>
  </si>
  <si>
    <t xml:space="preserve">21AL.3IN40.15Е
</t>
  </si>
  <si>
    <t xml:space="preserve">21AL.4IN40.15Е
</t>
  </si>
  <si>
    <t xml:space="preserve">21AL.5IN40.15Е
</t>
  </si>
  <si>
    <t>21AL.3IN40.16Е</t>
  </si>
  <si>
    <t>21AL.4IN40.16Е</t>
  </si>
  <si>
    <t>21AL.5IN40.16Е</t>
  </si>
  <si>
    <t xml:space="preserve">21AL.3IN40.17Е
</t>
  </si>
  <si>
    <t xml:space="preserve">21AL.4IN40.17Е
</t>
  </si>
  <si>
    <t xml:space="preserve">21AL.5IN40.17Е
</t>
  </si>
  <si>
    <t>21AL.3IN40.18Е</t>
  </si>
  <si>
    <t>21AL.4IN40.18Е</t>
  </si>
  <si>
    <t>21AL.5IN40.18Е</t>
  </si>
  <si>
    <t>21AL.3IN40.6C</t>
  </si>
  <si>
    <t>21AL.4IN40.6C</t>
  </si>
  <si>
    <t>21AL.5IN40.6C</t>
  </si>
  <si>
    <t xml:space="preserve">21AL.3IN40.7C
</t>
  </si>
  <si>
    <t xml:space="preserve">21AL.4IN40.7C
</t>
  </si>
  <si>
    <t xml:space="preserve">21AL.5IN40.7C
</t>
  </si>
  <si>
    <t>21AL.3IN40.8C</t>
  </si>
  <si>
    <t>21AL.4IN40.8C</t>
  </si>
  <si>
    <t>21AL.5IN40.8C</t>
  </si>
  <si>
    <t xml:space="preserve">21AL.3IN40.9C
</t>
  </si>
  <si>
    <t xml:space="preserve">21AL.4IN40.9C
</t>
  </si>
  <si>
    <t xml:space="preserve">21AL.5IN40.9C
</t>
  </si>
  <si>
    <t>21AL.3IN40.10C</t>
  </si>
  <si>
    <t>21AL.4IN40.10C</t>
  </si>
  <si>
    <t>21AL.5IN40.10C</t>
  </si>
  <si>
    <t xml:space="preserve">21AL.3IN40.11С
</t>
  </si>
  <si>
    <t xml:space="preserve">21AL.4IN40.11С
</t>
  </si>
  <si>
    <t xml:space="preserve">21AL.5IN40.11С
</t>
  </si>
  <si>
    <t>21AL.3IN40.12С</t>
  </si>
  <si>
    <t>21AL.4IN40.12С</t>
  </si>
  <si>
    <t>21AL.5IN40.12С</t>
  </si>
  <si>
    <t xml:space="preserve">21AL.3IN40.13C
</t>
  </si>
  <si>
    <t xml:space="preserve">21AL.4IN40.13C
</t>
  </si>
  <si>
    <t xml:space="preserve">21AL.5IN40.13C
</t>
  </si>
  <si>
    <t>21AL.3IN40.14С</t>
  </si>
  <si>
    <t>21AL.4IN40.14С</t>
  </si>
  <si>
    <t>21AL.5IN40.14С</t>
  </si>
  <si>
    <t xml:space="preserve">21AL.3IN40.15C
</t>
  </si>
  <si>
    <t xml:space="preserve">21AL.4IN40.15C
</t>
  </si>
  <si>
    <t xml:space="preserve">21AL.5IN40.15C
</t>
  </si>
  <si>
    <t>21AL.3IN40.16C</t>
  </si>
  <si>
    <t>21AL.4IN40.16C</t>
  </si>
  <si>
    <t>21AL.5IN40.16C</t>
  </si>
  <si>
    <t xml:space="preserve">21AL.3IN40.17C
</t>
  </si>
  <si>
    <t xml:space="preserve">21AL.4IN40.17C
</t>
  </si>
  <si>
    <t xml:space="preserve">21AL.5IN40.17C
</t>
  </si>
  <si>
    <t>21AL.3IN40.18C</t>
  </si>
  <si>
    <t>21AL.4IN40.18C</t>
  </si>
  <si>
    <t>21AL.5IN40.18C</t>
  </si>
  <si>
    <t>21AL.3IN50.6</t>
  </si>
  <si>
    <t>21AL.4IN50.6</t>
  </si>
  <si>
    <t>21AL.5IN50.6</t>
  </si>
  <si>
    <t xml:space="preserve">21AL.3IN50.7
</t>
  </si>
  <si>
    <t xml:space="preserve">21AL.4IN50.7
</t>
  </si>
  <si>
    <t xml:space="preserve">21AL.5IN50.7
</t>
  </si>
  <si>
    <t>21AL.3IN50.8</t>
  </si>
  <si>
    <t>21AL.4IN50.8</t>
  </si>
  <si>
    <t>21AL.5IN50.8</t>
  </si>
  <si>
    <t xml:space="preserve">21AL.3IN50.9
</t>
  </si>
  <si>
    <t xml:space="preserve">21AL.4IN50.9
</t>
  </si>
  <si>
    <t xml:space="preserve">21AL.5IN50.9
</t>
  </si>
  <si>
    <t>21AL.3IN50.10</t>
  </si>
  <si>
    <t>21AL.4IN50.10</t>
  </si>
  <si>
    <t>21AL.5IN50.10</t>
  </si>
  <si>
    <t xml:space="preserve">21AL.3IN50.11
</t>
  </si>
  <si>
    <t xml:space="preserve">21AL.4IN50.11
</t>
  </si>
  <si>
    <t xml:space="preserve">21AL.5IN50.11
</t>
  </si>
  <si>
    <t>21AL.3IN50.12</t>
  </si>
  <si>
    <t>21AL.4IN50.12</t>
  </si>
  <si>
    <t>21AL.5IN50.12</t>
  </si>
  <si>
    <t xml:space="preserve">21AL.3IN50.13
</t>
  </si>
  <si>
    <t xml:space="preserve">21AL.4IN50.13
</t>
  </si>
  <si>
    <t xml:space="preserve">21AL.5IN50.13
</t>
  </si>
  <si>
    <t>21AL.3IN50.14</t>
  </si>
  <si>
    <t>21AL.4IN50.14</t>
  </si>
  <si>
    <t>21AL.5IN50.14</t>
  </si>
  <si>
    <t xml:space="preserve">21AL.3IN50.15
</t>
  </si>
  <si>
    <t xml:space="preserve">21AL.4IN50.15
</t>
  </si>
  <si>
    <t xml:space="preserve">21AL.5IN50.15
</t>
  </si>
  <si>
    <t>21AL.3IN50.16</t>
  </si>
  <si>
    <t>21AL.4IN50.16</t>
  </si>
  <si>
    <t>21AL.5IN50.16</t>
  </si>
  <si>
    <t xml:space="preserve">21AL.3IN50.17
</t>
  </si>
  <si>
    <t xml:space="preserve">21AL.4IN50.17
</t>
  </si>
  <si>
    <t xml:space="preserve">21AL.5IN50.17
</t>
  </si>
  <si>
    <t>21AL.3IN50.18</t>
  </si>
  <si>
    <t>21AL.4IN50.18</t>
  </si>
  <si>
    <t>21AL.5IN50.18</t>
  </si>
  <si>
    <t>21AL.3IN50.6Е</t>
  </si>
  <si>
    <t>21AL.4IN50.6Е</t>
  </si>
  <si>
    <t>21AL.5IN50.6Е</t>
  </si>
  <si>
    <t xml:space="preserve">21AL.3IN50.7Е
</t>
  </si>
  <si>
    <t xml:space="preserve">21AL.4IN50.7Е
</t>
  </si>
  <si>
    <t xml:space="preserve">21AL.5IN50.7Е
</t>
  </si>
  <si>
    <t>21AL.3IN50.8Е</t>
  </si>
  <si>
    <t>21AL.4IN50.8Е</t>
  </si>
  <si>
    <t>21AL.5IN50.8Е</t>
  </si>
  <si>
    <t xml:space="preserve">21AL.3IN50.9Е
</t>
  </si>
  <si>
    <t xml:space="preserve">21AL.4IN50.9Е
</t>
  </si>
  <si>
    <t xml:space="preserve">21AL.5IN50.9Е
</t>
  </si>
  <si>
    <t>21AL.3IN50.10Е</t>
  </si>
  <si>
    <t>21AL.4IN50.10Е</t>
  </si>
  <si>
    <t>21AL.5IN50.10Е</t>
  </si>
  <si>
    <t xml:space="preserve">21AL.3IN50.11Е
</t>
  </si>
  <si>
    <t xml:space="preserve">21AL.4IN50.11Е
</t>
  </si>
  <si>
    <t xml:space="preserve">21AL.5IN50.11Е
</t>
  </si>
  <si>
    <t>21AL.3IN50.12Е</t>
  </si>
  <si>
    <t>21AL.4IN50.12Е</t>
  </si>
  <si>
    <t>21AL.5IN50.12Е</t>
  </si>
  <si>
    <t xml:space="preserve">21AL.3IN50.13Е
</t>
  </si>
  <si>
    <t xml:space="preserve">21AL.4IN50.13Е
</t>
  </si>
  <si>
    <t xml:space="preserve">21AL.5IN50.13Е
</t>
  </si>
  <si>
    <t>21AL.3IN50.14Е</t>
  </si>
  <si>
    <t>21AL.4IN50.14Е</t>
  </si>
  <si>
    <t>21AL.5IN50.14Е</t>
  </si>
  <si>
    <t xml:space="preserve">21AL.3IN50.15Е
</t>
  </si>
  <si>
    <t xml:space="preserve">21AL.4IN50.15Е
</t>
  </si>
  <si>
    <t xml:space="preserve">21AL.5IN50.15Е
</t>
  </si>
  <si>
    <t>21AL.3IN50.16Е</t>
  </si>
  <si>
    <t>21AL.4IN50.16Е</t>
  </si>
  <si>
    <t>21AL.5IN50.16Е</t>
  </si>
  <si>
    <t xml:space="preserve">21AL.3IN50.17Е
</t>
  </si>
  <si>
    <t xml:space="preserve">21AL.4IN50.17Е
</t>
  </si>
  <si>
    <t xml:space="preserve">21AL.5IN50.17Е
</t>
  </si>
  <si>
    <t>21AL.3IN50.18Е</t>
  </si>
  <si>
    <t>21AL.4IN50.18Е</t>
  </si>
  <si>
    <t>21AL.5IN50.18Е</t>
  </si>
  <si>
    <t>21AL.3IN50.6C</t>
  </si>
  <si>
    <t>21AL.4IN50.6C</t>
  </si>
  <si>
    <t>21AL.5IN50.6C</t>
  </si>
  <si>
    <t xml:space="preserve">21AL.3IN50.7C
</t>
  </si>
  <si>
    <t xml:space="preserve">21AL.4IN50.7C
</t>
  </si>
  <si>
    <t xml:space="preserve">21AL.5IN50.7C
</t>
  </si>
  <si>
    <t>21AL.3IN50.8C</t>
  </si>
  <si>
    <t>21AL.4IN50.8C</t>
  </si>
  <si>
    <t>21AL.5IN50.8C</t>
  </si>
  <si>
    <t xml:space="preserve">21AL.3IN50.9C
</t>
  </si>
  <si>
    <t xml:space="preserve">21AL.4IN50.9C
</t>
  </si>
  <si>
    <t xml:space="preserve">21AL.5IN50.9C
</t>
  </si>
  <si>
    <t>21AL.3IN50.10C</t>
  </si>
  <si>
    <t>21AL.4IN50.10С</t>
  </si>
  <si>
    <t>21AL.5IN50.10C</t>
  </si>
  <si>
    <t xml:space="preserve">21AL.3IN50.11С
</t>
  </si>
  <si>
    <t xml:space="preserve">21AL.4IN50.11С
</t>
  </si>
  <si>
    <t xml:space="preserve">21AL.5IN50.11С
</t>
  </si>
  <si>
    <t>21AL.3IN50.12С</t>
  </si>
  <si>
    <t>21AL.4IN50.12С</t>
  </si>
  <si>
    <t>21AL.5IN50.12C</t>
  </si>
  <si>
    <t xml:space="preserve">21AL.3IN50.13C
</t>
  </si>
  <si>
    <t xml:space="preserve">21AL.4IN50.13С
</t>
  </si>
  <si>
    <t xml:space="preserve">21AL.5IN50.13C
</t>
  </si>
  <si>
    <t>21AL.3IN50.14С</t>
  </si>
  <si>
    <t>21AL.4IN50.14С</t>
  </si>
  <si>
    <t>21AL.5IN50.14C</t>
  </si>
  <si>
    <t xml:space="preserve">21AL.3IN50.15C
</t>
  </si>
  <si>
    <t xml:space="preserve">21AL.4IN50.15C
</t>
  </si>
  <si>
    <t xml:space="preserve">21AL.5IN50.15C
</t>
  </si>
  <si>
    <t>21AL.3IN50.16C</t>
  </si>
  <si>
    <t>21AL.4IN50.16C</t>
  </si>
  <si>
    <t>21AL.5IN50.16C</t>
  </si>
  <si>
    <t xml:space="preserve">21AL.3IN50.17C
</t>
  </si>
  <si>
    <t xml:space="preserve">21AL.4IN50.17C
</t>
  </si>
  <si>
    <t xml:space="preserve">21AL.5IN50.17C
</t>
  </si>
  <si>
    <t>21AL.3IN50.18C</t>
  </si>
  <si>
    <t>21AL.4IN50.18C</t>
  </si>
  <si>
    <t>21AL.5IN50.18C</t>
  </si>
  <si>
    <t>Агрегаты (ККА)</t>
  </si>
  <si>
    <t>Модель</t>
  </si>
  <si>
    <t>Хладагент</t>
  </si>
  <si>
    <t>Холодопро изводитель ность при t кипения -25°С/-35°</t>
  </si>
  <si>
    <t>Номер корпуса</t>
  </si>
  <si>
    <t>Напряж ение, В</t>
  </si>
  <si>
    <t>Цена, Руб</t>
  </si>
  <si>
    <t>Термостат обогрева компрессора (входит в зимний к-т) (T)</t>
  </si>
  <si>
    <t>Блок плавного регулирования скорости вентилятора ( входит в зимний комплект) (V)</t>
  </si>
  <si>
    <t>Маслоотделитель (So)</t>
  </si>
  <si>
    <t>Отделитель жидкости (Sl)</t>
  </si>
  <si>
    <t>Фильтр антикислотный (F)</t>
  </si>
  <si>
    <t>Акустический чехол компрессора (C)</t>
  </si>
  <si>
    <t>Зимняя опция (I)</t>
  </si>
  <si>
    <t>ККА низкотемпературные (основные модели)</t>
  </si>
  <si>
    <t>Дополнительная комплектация*</t>
  </si>
  <si>
    <t>CUB - LLZ013</t>
  </si>
  <si>
    <t>R 404a</t>
  </si>
  <si>
    <t>3,97/2,59</t>
  </si>
  <si>
    <t>i</t>
  </si>
  <si>
    <t>CUB - LLZ015</t>
  </si>
  <si>
    <t>4,87/3,18</t>
  </si>
  <si>
    <t>CUB - LLZ018</t>
  </si>
  <si>
    <t>5,91/3,89</t>
  </si>
  <si>
    <t>CUB - LLZ024</t>
  </si>
  <si>
    <t>7,33/4,78</t>
  </si>
  <si>
    <t>CUB - LLZ033</t>
  </si>
  <si>
    <t>10,5/6,55</t>
  </si>
  <si>
    <t>ККА среднетемпературные (основные модели)</t>
  </si>
  <si>
    <t>Дополнительна комплектация*</t>
  </si>
  <si>
    <t>CUM - MLZ015</t>
  </si>
  <si>
    <t>CUM - MLZ019</t>
  </si>
  <si>
    <t>CUM - MLZ021</t>
  </si>
  <si>
    <t>CUM - MLZ026</t>
  </si>
  <si>
    <t>CUM - MLZ030</t>
  </si>
  <si>
    <t>CUM - MLZ038</t>
  </si>
  <si>
    <t>CUM - MLZ045</t>
  </si>
  <si>
    <t>CUM - MLZ048</t>
  </si>
  <si>
    <t>“Дополнительная комплектация устанавливается на предприятии-изготовителе и продается только в составе изделия!!!”</t>
  </si>
  <si>
    <t>Би-блоки</t>
  </si>
  <si>
    <t>Холодопроизводительность, вт</t>
  </si>
  <si>
    <t>Рабочий диапазон, ° С</t>
  </si>
  <si>
    <t>V камеры не более, м3 (t окр ср.+32°, t в камере -5°)</t>
  </si>
  <si>
    <t>Напряжение, В</t>
  </si>
  <si>
    <t>Цена розничная, руб</t>
  </si>
  <si>
    <t>Размер скидки</t>
  </si>
  <si>
    <t>BM 1032</t>
  </si>
  <si>
    <t>-5 ... +5</t>
  </si>
  <si>
    <t>BM 1042</t>
  </si>
  <si>
    <t>BM 1048</t>
  </si>
  <si>
    <t>BM 1052</t>
  </si>
  <si>
    <t>BM 2068</t>
  </si>
  <si>
    <t>BM 2083</t>
  </si>
  <si>
    <t>BM 2105</t>
  </si>
  <si>
    <t>BM 2116</t>
  </si>
  <si>
    <t>BB 1039</t>
  </si>
  <si>
    <t>-20 ...-15</t>
  </si>
  <si>
    <t>BB 1048</t>
  </si>
  <si>
    <t>BB 2059</t>
  </si>
  <si>
    <t>BB 2073</t>
  </si>
  <si>
    <t>BB 2100</t>
  </si>
  <si>
    <t>ВОЗДУХООХЛАДИТЕЛИ</t>
  </si>
  <si>
    <t>Холодопроизводительность, кВт</t>
  </si>
  <si>
    <t>Расход воздуха</t>
  </si>
  <si>
    <t>AS 201 - 1,5</t>
  </si>
  <si>
    <t>AS 202 - 2,8</t>
  </si>
  <si>
    <t>AS 311- 4,5</t>
  </si>
  <si>
    <t>AS 312- 4,5</t>
  </si>
  <si>
    <t>AS 352- 6,0</t>
  </si>
  <si>
    <t>AS 402- 7,5</t>
  </si>
  <si>
    <t>AS 402- 9,0</t>
  </si>
  <si>
    <t>AS 402- 11,0</t>
  </si>
  <si>
    <t>ДВЕРНЫЕ БЛОКИ РАСПАШНЫЕ И КОНТЕЙНЕРНЫЕ</t>
  </si>
  <si>
    <t>Наименование</t>
  </si>
  <si>
    <t>Характеристики</t>
  </si>
  <si>
    <t>ДВЕРНЫЕ БЛОКИ УНИВЕРСАЛЬНЫЕ (распашная) световой проем 1850 x 800</t>
  </si>
  <si>
    <t>80 мм</t>
  </si>
  <si>
    <t>1200х2040 мм</t>
  </si>
  <si>
    <t>1200х2300 мм</t>
  </si>
  <si>
    <t>1200х2560 мм</t>
  </si>
  <si>
    <t>100 мм</t>
  </si>
  <si>
    <t>ДВЕРНЫЕ БЛОКИ УНИВЕРСАЛЬНЫЕ (распашная) световой проем 1930 x 900</t>
  </si>
  <si>
    <t>1200x2040 мм</t>
  </si>
  <si>
    <t>1200x2300 мм</t>
  </si>
  <si>
    <t>1200x2560 мм</t>
  </si>
  <si>
    <t>Дверные блоки контейнерные</t>
  </si>
  <si>
    <t>ДВЕРЬ КОНТЕЙНЕРНАЯ (без панелей, с комплектацией)</t>
  </si>
  <si>
    <t>Высота камеры = 2 200 мм (толщ панелей 80 мм)</t>
  </si>
  <si>
    <t>1800 x2040 (бок.пан.дв.пр. 2040*300-2шт; пан.-арка 1200*190)</t>
  </si>
  <si>
    <t>2400 x2040 (бок. пан.дв.пр. 2040*600-2шт; пан.-арка 1200*190)</t>
  </si>
  <si>
    <t>3000 x2040 (бок. пан.дв.пр. 2040*900-2шт; пан.-арка 1200*190)</t>
  </si>
  <si>
    <t>3600 x2040 (бок.пан.дв.пр. 2040*1200-2шт; пан.-арка 1200*190)</t>
  </si>
  <si>
    <t>Высота камеры = 2 460 мм (толщ.панелей 80 мм)</t>
  </si>
  <si>
    <t>1800 x2300 (бок. пан.дв.пр. 2300*300-2шт; пан.-арка 1200*450)</t>
  </si>
  <si>
    <t>2400 x2300 (бок. пан.дв.пр. 2300*600-2шт; пан.-арка 1200*450)</t>
  </si>
  <si>
    <t>3000 x2300 (бок. пан.дв.пр. 2300*900-2шт; пан.-арка 1200*450)</t>
  </si>
  <si>
    <t>3600 x2300 (бок. пан.дв.пр. 2300*1200-2шт; пан.-арка 1200*450)</t>
  </si>
  <si>
    <t>Высота камеры= 2 720 мм (толщ.панелей 80 мм)</t>
  </si>
  <si>
    <t>1800 x2560 (бок. пан.дв.пр. 2560*300-2шт; пан.-арка 1200*710)</t>
  </si>
  <si>
    <t>2400 x2560 (бок. пан.дв.пр. 2560*600-2шт; пан.-арка 1200*710)</t>
  </si>
  <si>
    <t>3000 x2560 (бок. пан.дв.пр. 2560*900-2шт; пан.-арка 1200*710)</t>
  </si>
  <si>
    <t>3600 x2560 (бок. пан.дв.пр. 2560*1200-2шт; пан.-арка 1200*710)</t>
  </si>
  <si>
    <t>Высота камеры = 2 240 мм (толщ панелей 100 мм)</t>
  </si>
  <si>
    <t>Высота камеры = 2 500 мм (толщ.панелей 100 мм)</t>
  </si>
  <si>
    <t>Высота камеры= 2 760 мм (толщ.панелей 100 мм)</t>
  </si>
  <si>
    <t>Комплект для низкотемпературных камер: компенсационный клапан, ПЭН обогрева двери</t>
  </si>
  <si>
    <t>Дилерская цена, руб</t>
  </si>
  <si>
    <t>Распашная</t>
  </si>
  <si>
    <t>Откатная или контейнерная</t>
  </si>
  <si>
    <t>ДВЕРНЫЕ БЛОКИ С ОТКАТНОЙ ДВЕРЬЮ</t>
  </si>
  <si>
    <t>ДВЕРЬ ОТКАТНАЯ (без панелей, с комплектацией)</t>
  </si>
  <si>
    <t>Дверные блоки с откатной дверью для различной высоты камер (дверь,пан.дв.проема,пан.арка,комплектация)</t>
  </si>
  <si>
    <t>КАМЕРЫ POLAIR Standard (80мм) ИЗ СТАНДАРТНЫХ ПАНЕЛЕЙ</t>
  </si>
  <si>
    <t>КАМЕРЫ POLAIR Professional (100мм) ИЗ СТАНДАРТНЫХ ПАНЕЛЕЙ</t>
  </si>
  <si>
    <t>Внешние габариты Длина Ширина</t>
  </si>
  <si>
    <r>
      <rPr>
        <b/>
        <sz val="10"/>
        <rFont val="Arial"/>
        <family val="2"/>
      </rPr>
      <t>Высота 2 200 мм объём, м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Цена, Руб.</t>
    </r>
  </si>
  <si>
    <t>дил цена</t>
  </si>
  <si>
    <r>
      <rPr>
        <b/>
        <sz val="10"/>
        <rFont val="Arial"/>
        <family val="2"/>
      </rPr>
      <t>Высота 2 460 мм объём, м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Цена, Руб.</t>
    </r>
  </si>
  <si>
    <r>
      <rPr>
        <b/>
        <sz val="10"/>
        <rFont val="Arial"/>
        <family val="2"/>
      </rPr>
      <t>Высота 2 720 мм объём, м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Цена, Руб.</t>
    </r>
  </si>
  <si>
    <r>
      <rPr>
        <b/>
        <sz val="10"/>
        <rFont val="Arial"/>
        <family val="2"/>
      </rPr>
      <t>Высота 2 240 мм объём, м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Цена, Руб.</t>
    </r>
  </si>
  <si>
    <r>
      <rPr>
        <b/>
        <sz val="10"/>
        <rFont val="Arial"/>
        <family val="2"/>
      </rPr>
      <t>Высота 2 500 мм объём, м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Цена, Руб.</t>
    </r>
  </si>
  <si>
    <r>
      <rPr>
        <b/>
        <sz val="10"/>
        <rFont val="Arial"/>
        <family val="2"/>
      </rPr>
      <t>Высота 2 760 мм объём, м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Цена, Руб.</t>
    </r>
  </si>
  <si>
    <t>Складская</t>
  </si>
  <si>
    <t>§</t>
  </si>
  <si>
    <t>СКЛАДСКИЕ ПОЗИЦИИ POLAIR</t>
  </si>
  <si>
    <t>Код</t>
  </si>
  <si>
    <t>Размеры, мм</t>
  </si>
  <si>
    <t>КХН-2,94</t>
  </si>
  <si>
    <t>1360*1360, h=2200</t>
  </si>
  <si>
    <t>КХН-4,41</t>
  </si>
  <si>
    <t>1360*1960, h=2200</t>
  </si>
  <si>
    <t>КХН-6,61</t>
  </si>
  <si>
    <t>1960*1960, h=2200</t>
  </si>
  <si>
    <t>КХН-7,71</t>
  </si>
  <si>
    <t>1960*2260, h=2200</t>
  </si>
  <si>
    <t>КХН-8,81</t>
  </si>
  <si>
    <t>1960*2560, h=2200</t>
  </si>
  <si>
    <t>КХН-11,02</t>
  </si>
  <si>
    <t>1960*3160, h=2200</t>
  </si>
  <si>
    <t>КХН-11,75</t>
  </si>
  <si>
    <t>2560*2560, h=2200</t>
  </si>
  <si>
    <t>КАМЕРЫ ХОЛОДИЛЬНЫЕ POLAIR MINICELLA (80мм)</t>
  </si>
  <si>
    <t>Температурный режим, С</t>
  </si>
  <si>
    <t>КХН-1,44 Мinicellа ММ 1 дверь</t>
  </si>
  <si>
    <t>-5…+5</t>
  </si>
  <si>
    <t>КХН-1,44 Мinicellа ММ 2 двери</t>
  </si>
  <si>
    <t>КХН-1,44 Мinicellа ММ без пола 1 дверь</t>
  </si>
  <si>
    <t>КХН-1,44 Мinicellа ММ без пола 2 двери</t>
  </si>
  <si>
    <t>КХН-1,44 Мinicellа МВ 1 дверь</t>
  </si>
  <si>
    <t>не выше -18</t>
  </si>
  <si>
    <t>КХН-1,44 Мinicellа МВ 2 двери</t>
  </si>
  <si>
    <t>Полка с кронштейнами - 1 комплект</t>
  </si>
  <si>
    <t>Пандус</t>
  </si>
  <si>
    <t>Камеры со стеклопакетом, камеры шоковой заморозки POLAIR</t>
  </si>
  <si>
    <t xml:space="preserve"> Модель</t>
  </si>
  <si>
    <t>Описание</t>
  </si>
  <si>
    <t>Розничная цена, руб.</t>
  </si>
  <si>
    <t>КХН-2,94 (1360*1360*2200)</t>
  </si>
  <si>
    <t>Стекл. блок по стороны 1360, дверь унив.по смежной стороне</t>
  </si>
  <si>
    <t>Стекл. блок с двухстворчатой  дверью по стороне 1360</t>
  </si>
  <si>
    <t>Стекл. блок по двум сторонам,  дв.стекл. двухств. по стороне 1360</t>
  </si>
  <si>
    <t>КХН-4,41  (1960*1360*2200)</t>
  </si>
  <si>
    <t>Стекл. блок по стороны 1960, дверь унив.по смежной стороне</t>
  </si>
  <si>
    <t>Стекл. блок с одностворчатой  дверью по стороне 1960</t>
  </si>
  <si>
    <t>Стекл. блок по двум смежным сторонам,  дв.стекл. одноств.по ст.1960</t>
  </si>
  <si>
    <t>КХН-6,61 (1960*1960*2200)</t>
  </si>
  <si>
    <t>КХН-7,71 (2260*1960*2200)</t>
  </si>
  <si>
    <t>Стекл. блок по стороны 2260, дверь унив.по смежной стороне</t>
  </si>
  <si>
    <t>Стекл. блок с одностворчатой  дверью по стороне 2260</t>
  </si>
  <si>
    <t>Стекл. блок по двум смежным сторонам,  дв.стекл. одноств.по ст.2260</t>
  </si>
  <si>
    <t>КХН-8,81 (2560*1960*2200)</t>
  </si>
  <si>
    <t>Стекл. блок по стороны 2560, дверь унив.по смежной стороне</t>
  </si>
  <si>
    <t>Стекл. блок с одностворчатой  дверью по стороне 2560</t>
  </si>
  <si>
    <t>Стекл. блок по двум смежным сторонам,  дв.стекл. одноств.по ст.2560</t>
  </si>
  <si>
    <t>КХН-11,02 (3160*1960*2200)</t>
  </si>
  <si>
    <t>Стекл. блок по стороны 3160, дверь унив.по смежной стороне</t>
  </si>
  <si>
    <t>Стекл. блок с одностворчатой  дверью по стороне 3160</t>
  </si>
  <si>
    <t>Стекл. блок по двум  сторонам,  дв.стекл. одноств.по ст.3160</t>
  </si>
  <si>
    <t>Стекл. блок по двум  сторонам,  дв.стекл. двухств.по ст.3160</t>
  </si>
  <si>
    <t>КХН-11,75 (2560*2560*2200)</t>
  </si>
  <si>
    <t>BCF 20.1.T1</t>
  </si>
  <si>
    <t>1700*1400*2240</t>
  </si>
  <si>
    <t>BCF 20.1.T1 inox</t>
  </si>
  <si>
    <t>BCF 40.1.T2</t>
  </si>
  <si>
    <t>BCF 40.1.T2 inox</t>
  </si>
  <si>
    <t>Камеры со стеклянным фронтом</t>
  </si>
  <si>
    <t>КАМЕРЫ СО СТЕКЛЯННЫМ ФРОНТОМ серии Х5</t>
  </si>
  <si>
    <t>Толщина панелей 80</t>
  </si>
  <si>
    <t>Высота 2200</t>
  </si>
  <si>
    <t>Высота 2460</t>
  </si>
  <si>
    <t>Высота 2720</t>
  </si>
  <si>
    <t>V, м3</t>
  </si>
  <si>
    <t>Высота  фронта  Н=1640</t>
  </si>
  <si>
    <t>Высота  фронта  Н=1840</t>
  </si>
  <si>
    <t>по запросу</t>
  </si>
  <si>
    <t>КАМЕРЫ СО СТЕКЛЯННЫМ ФРОНТОМ серии Х7</t>
  </si>
  <si>
    <t>МОРОЗИЛЬНЫЕ ЛАРИ POLAIR</t>
  </si>
  <si>
    <t>Размер</t>
  </si>
  <si>
    <t>Рабочий диапазон температур</t>
  </si>
  <si>
    <t>Розничная цена, руб</t>
  </si>
  <si>
    <t>Морозильные POLAIR - Light</t>
  </si>
  <si>
    <t>Морозильные лари со стеклянными крышками
POLAIR - Light</t>
  </si>
  <si>
    <t>DF120F-L</t>
  </si>
  <si>
    <t>800*600*840</t>
  </si>
  <si>
    <t>-22…-12°</t>
  </si>
  <si>
    <t>Рама из АБС-пластика.
Удобные ручки. Термостат.
Колеса. Замок. 2 корзины</t>
  </si>
  <si>
    <t>DF130F-L</t>
  </si>
  <si>
    <t>1000*600*840</t>
  </si>
  <si>
    <t>Рама из АБС-пластика.
Удобные ручки. Термостат.
Колеса. Замок. 3 корзины</t>
  </si>
  <si>
    <t>DF135F-L</t>
  </si>
  <si>
    <t>1200*600*840</t>
  </si>
  <si>
    <t>Рама из АБС-пластика.
Удобные ручки. Термостат.
Колеса. Замок. 4 корзины</t>
  </si>
  <si>
    <t>DF140F-L</t>
  </si>
  <si>
    <t>1400*600*840</t>
  </si>
  <si>
    <t>Рама из АБС-пластика.
Удобные ручки. Термостат.
Колеса. Замок. 5 корзин</t>
  </si>
  <si>
    <t>DF150F-L</t>
  </si>
  <si>
    <t>1600*600*840</t>
  </si>
  <si>
    <t>Рама из АБС-пластика.
Удобные ручки. Термостат.
Колеса. Замок. 6 корзин</t>
  </si>
  <si>
    <t>DF155F-L</t>
  </si>
  <si>
    <t>1800*600*840</t>
  </si>
  <si>
    <t>Рама из АБС-пластика.
Удобные ручки. Термостат.
Колеса. Замок. 7 корзин</t>
  </si>
  <si>
    <t>Морозильные лари с изогнутыми стеклами</t>
  </si>
  <si>
    <t>DF120C-L</t>
  </si>
  <si>
    <t>DF130C-L</t>
  </si>
  <si>
    <t>DF135C-L</t>
  </si>
  <si>
    <t>DF140C-L</t>
  </si>
  <si>
    <t>DF150C-L</t>
  </si>
  <si>
    <t>DF155C-L</t>
  </si>
  <si>
    <t>Морозильные лари с глухими крышками</t>
  </si>
  <si>
    <t>SF110-L</t>
  </si>
  <si>
    <t>600*600*840</t>
  </si>
  <si>
    <t>-25…-18°</t>
  </si>
  <si>
    <t>Глухая поднимающаяся
крышка
Поворотные колеса
Термостат
1 корзина</t>
  </si>
  <si>
    <t>SF120-L</t>
  </si>
  <si>
    <t>SF130-L</t>
  </si>
  <si>
    <t>SF135-L</t>
  </si>
  <si>
    <t>Глухая поднимающаяся
крышка
Поворотные колеса
Термостат
2 корзины</t>
  </si>
  <si>
    <t>SF140-L</t>
  </si>
  <si>
    <t>SF150-L</t>
  </si>
  <si>
    <t>Глухая поднимающаяся
крышка
Поворотные колеса
Термостат
3 корзины</t>
  </si>
  <si>
    <t>SF155dd-L</t>
  </si>
  <si>
    <t>Двойная глухая
поднимающаяся крышка
Поворотные колеса
Термостат
3 корзины</t>
  </si>
  <si>
    <t>SF160dd-L</t>
  </si>
  <si>
    <t>2000*600*840</t>
  </si>
  <si>
    <t>Морозильные лари POLAIR - PRO</t>
  </si>
  <si>
    <t>Морозильные лари с плоскими стеклами</t>
  </si>
  <si>
    <t>DF120F-P</t>
  </si>
  <si>
    <t xml:space="preserve">Рама-АБС-пластик+Алю Удобные ручки. Термостат. Колеса. Замок. 2 корзины         </t>
  </si>
  <si>
    <t>DF130F-P</t>
  </si>
  <si>
    <t xml:space="preserve">Рама-АБС-пластик+Алю Удобные ручки. Термостат. Колеса. Замок. 3 корзины         </t>
  </si>
  <si>
    <t>DF135F-P</t>
  </si>
  <si>
    <t xml:space="preserve">Рама-АБС-пластик+Алю Удобные ручки. Термостат. Колеса. Замок. 4 корзины         </t>
  </si>
  <si>
    <t>DF140F-P</t>
  </si>
  <si>
    <t xml:space="preserve">Рама-АБС-пластик+Алю Удобные ручки. Термостат. Колеса. Замок. 5 корзин        </t>
  </si>
  <si>
    <t>DF150F-P</t>
  </si>
  <si>
    <t>Рама-АБС-пластик+Алю Удобные ручки. Термостат. Колеса. Замок. 6 корзин</t>
  </si>
  <si>
    <t>DF155F-P</t>
  </si>
  <si>
    <t xml:space="preserve">Рама-АБС-пластик+Алю Удобные ручки. Термостат. Колеса. Замок. 7 корзин         </t>
  </si>
  <si>
    <t>DF120C-P</t>
  </si>
  <si>
    <t>DF130C-P</t>
  </si>
  <si>
    <t>DF135C-P</t>
  </si>
  <si>
    <t>DF140C-P</t>
  </si>
  <si>
    <t>DF150C-P</t>
  </si>
  <si>
    <t>DF155C-P</t>
  </si>
  <si>
    <t>SF110-P</t>
  </si>
  <si>
    <t>Глухая поднимающаяся крышка
Поворотные колеса
Термостат
1 корзина</t>
  </si>
  <si>
    <t>SF120-P</t>
  </si>
  <si>
    <t>SF130-P</t>
  </si>
  <si>
    <t>SF135-P</t>
  </si>
  <si>
    <t>Глухая поднимающаяся крышка
Поворотные колеса
Термостат
2 корзины</t>
  </si>
  <si>
    <t>SF140-P</t>
  </si>
  <si>
    <t>SF150-P</t>
  </si>
  <si>
    <t>Глухая поднимающаяся крышка
Поворотные колеса
Термостат
3 корзины</t>
  </si>
  <si>
    <t>SF155dd-P</t>
  </si>
  <si>
    <t>Двойная глухая поднимающаяся крышка
Поворотные колеса
Термостат
3 корзины</t>
  </si>
  <si>
    <t>SF160dd-P</t>
  </si>
  <si>
    <t>МАШИНЫ ХОЛОДИЛЬНЫЕ POLAIR</t>
  </si>
  <si>
    <t xml:space="preserve"> V холодильной камеры, куб.м</t>
  </si>
  <si>
    <t>Моноблоки врезного типа</t>
  </si>
  <si>
    <t>MM 109 S</t>
  </si>
  <si>
    <t>-5 … +5</t>
  </si>
  <si>
    <t>3 - 7,5</t>
  </si>
  <si>
    <t>MM 111 S</t>
  </si>
  <si>
    <t>3,5 - 8,0</t>
  </si>
  <si>
    <t>MM 113 S</t>
  </si>
  <si>
    <t>4 - 10,5</t>
  </si>
  <si>
    <t>MM 115 S</t>
  </si>
  <si>
    <t>5 - 12,0</t>
  </si>
  <si>
    <t>MM 218 S</t>
  </si>
  <si>
    <t>8,0 - 17,0</t>
  </si>
  <si>
    <t>MM 222 S</t>
  </si>
  <si>
    <t>10,5 - 22,5</t>
  </si>
  <si>
    <t>MM 226 S</t>
  </si>
  <si>
    <t>12,5 - 26,0</t>
  </si>
  <si>
    <t>MM 232 S</t>
  </si>
  <si>
    <t>25,8 - 42,5</t>
  </si>
  <si>
    <t>MB 108 S</t>
  </si>
  <si>
    <t>2,0 - 6,5</t>
  </si>
  <si>
    <t>MB 109 S</t>
  </si>
  <si>
    <t>2,6 - 8,7</t>
  </si>
  <si>
    <t>MB 211 S</t>
  </si>
  <si>
    <t>4,7 - 13,4</t>
  </si>
  <si>
    <t>MB 214 S</t>
  </si>
  <si>
    <t>6,0 - 17,0</t>
  </si>
  <si>
    <t>MB 216 S</t>
  </si>
  <si>
    <t>7,2 - 21,1</t>
  </si>
  <si>
    <t>MB 220 S</t>
  </si>
  <si>
    <t>12,0 - 24,0</t>
  </si>
  <si>
    <t>Моноблоки потолочного типа серии Т</t>
  </si>
  <si>
    <t>MM 111 T</t>
  </si>
  <si>
    <t>-5...+5</t>
  </si>
  <si>
    <t>MM 115 T</t>
  </si>
  <si>
    <t>MM 222 T</t>
  </si>
  <si>
    <t>МВ 109 T</t>
  </si>
  <si>
    <t>до -18</t>
  </si>
  <si>
    <t>МВ 214 T</t>
  </si>
  <si>
    <t>Моноблоки серии ST</t>
  </si>
  <si>
    <t>МM 109 ST</t>
  </si>
  <si>
    <t>1,3 - 9,8</t>
  </si>
  <si>
    <t>МM 113 SТ</t>
  </si>
  <si>
    <t>4,0 - 14,0</t>
  </si>
  <si>
    <t>МM 115 SТ</t>
  </si>
  <si>
    <t>6,0 - 21,0</t>
  </si>
  <si>
    <t>МВ 109 SТ</t>
  </si>
  <si>
    <t>4,2 - 8,2</t>
  </si>
  <si>
    <t>МВ 214 SТ</t>
  </si>
  <si>
    <t>8,0 - 13,0</t>
  </si>
  <si>
    <t>Моноблоки POLAIR LIHGT (серия R)</t>
  </si>
  <si>
    <t>MM 111 R</t>
  </si>
  <si>
    <t>MM 115 R</t>
  </si>
  <si>
    <t>5,1 - 12,6</t>
  </si>
  <si>
    <t>ММ 218 R</t>
  </si>
  <si>
    <t>7,9 - 17,0</t>
  </si>
  <si>
    <t>ММ 226 R</t>
  </si>
  <si>
    <t>12,5 - 25,8</t>
  </si>
  <si>
    <t>ММ 232 R</t>
  </si>
  <si>
    <t>MB 109 R</t>
  </si>
  <si>
    <t>MB 211 R</t>
  </si>
  <si>
    <t>MB 214 R</t>
  </si>
  <si>
    <t>Сплит-системы</t>
  </si>
  <si>
    <t xml:space="preserve">Компрессорно-конденсаторный  блок и воздухоохладитель заправлены сухим азотом. </t>
  </si>
  <si>
    <t>SM 109 S</t>
  </si>
  <si>
    <t>SM 111 S</t>
  </si>
  <si>
    <t>SM 113 S</t>
  </si>
  <si>
    <t>SM 115 S</t>
  </si>
  <si>
    <t>SM 218 S</t>
  </si>
  <si>
    <t>SM 222 S</t>
  </si>
  <si>
    <t>SM 226 S</t>
  </si>
  <si>
    <t>12,5 - 26</t>
  </si>
  <si>
    <t>SM 232 S</t>
  </si>
  <si>
    <t>SM 337 S</t>
  </si>
  <si>
    <t>19,5 - 49,6</t>
  </si>
  <si>
    <t>SM 342 S</t>
  </si>
  <si>
    <t>24,2 - 56,4</t>
  </si>
  <si>
    <t>SB 108 S</t>
  </si>
  <si>
    <t>2,0 - 8,7</t>
  </si>
  <si>
    <t>SB 109 S</t>
  </si>
  <si>
    <t>SB 211 S</t>
  </si>
  <si>
    <t>SB 214 S</t>
  </si>
  <si>
    <t>SB 216 S</t>
  </si>
  <si>
    <t>SB 328 S</t>
  </si>
  <si>
    <t>-20 … -15</t>
  </si>
  <si>
    <t>18,0 - 33,0</t>
  </si>
  <si>
    <t>SB 331 S</t>
  </si>
  <si>
    <t>19,3 - 38,0</t>
  </si>
  <si>
    <t>Сплит-системы Professionale</t>
  </si>
  <si>
    <t>SM 109 P</t>
  </si>
  <si>
    <t>SM 111 P</t>
  </si>
  <si>
    <t>SM 113 P</t>
  </si>
  <si>
    <t>SM 115 P</t>
  </si>
  <si>
    <t>SM 218 P</t>
  </si>
  <si>
    <t>SM 222 P</t>
  </si>
  <si>
    <t>SM 226 P</t>
  </si>
  <si>
    <t>SB 108 P</t>
  </si>
  <si>
    <t>SB 109 P</t>
  </si>
  <si>
    <t>SB 211 P</t>
  </si>
  <si>
    <t>SB 214 P</t>
  </si>
  <si>
    <t>SB 216 P</t>
  </si>
  <si>
    <t>Сплит-системы серии M</t>
  </si>
  <si>
    <t>SM 111 М</t>
  </si>
  <si>
    <t>+10 ... -5</t>
  </si>
  <si>
    <t>3,5 - 10,3</t>
  </si>
  <si>
    <t>SM 115 М</t>
  </si>
  <si>
    <t>5,8 - 14,9</t>
  </si>
  <si>
    <t>SM 218 М</t>
  </si>
  <si>
    <t>8,9 - 19,8</t>
  </si>
  <si>
    <t>SM 226 M</t>
  </si>
  <si>
    <t>13,7 - 33,0</t>
  </si>
  <si>
    <t>SM 232 M</t>
  </si>
  <si>
    <t>23,6 - 43,0</t>
  </si>
  <si>
    <t>SB 109 М</t>
  </si>
  <si>
    <t>-20 ...-25</t>
  </si>
  <si>
    <t>2,1 - 8,7</t>
  </si>
  <si>
    <t>SB 211 М</t>
  </si>
  <si>
    <t>3,1 - 13,4</t>
  </si>
  <si>
    <t>SB 214 М</t>
  </si>
  <si>
    <t>4,4 - 17,0</t>
  </si>
  <si>
    <t>Дополнительные опции</t>
  </si>
  <si>
    <t>Зимний комплект*</t>
  </si>
  <si>
    <t>Выносной пульт управления*</t>
  </si>
  <si>
    <t>* скидка партнёрам на данную позицию не предоставляются</t>
  </si>
  <si>
    <t>Моноблоки POLAIR  с ВО из нерж.стали</t>
  </si>
  <si>
    <t>MM 109 SIN</t>
  </si>
  <si>
    <t>-5 … +10</t>
  </si>
  <si>
    <t>MM 111 SIN</t>
  </si>
  <si>
    <t>MM 113 SIN</t>
  </si>
  <si>
    <t>MM 115 SIN</t>
  </si>
  <si>
    <t>MM 218 SIN</t>
  </si>
  <si>
    <t>MM 222 SIN</t>
  </si>
  <si>
    <t>MM 226 SIN</t>
  </si>
  <si>
    <t>MM 232 SIN</t>
  </si>
  <si>
    <t>MB 108 SIN</t>
  </si>
  <si>
    <t>-25 ...-15</t>
  </si>
  <si>
    <t>MB 109 SIN</t>
  </si>
  <si>
    <t>MB 211 SIN</t>
  </si>
  <si>
    <t>4,,7 - 13,4</t>
  </si>
  <si>
    <t>MB 214 SIN</t>
  </si>
  <si>
    <t>MB 216 SIN</t>
  </si>
  <si>
    <t>MB 220 SIN</t>
  </si>
  <si>
    <t>Сплит-системы POLAIR c ВО из нерж.стали</t>
  </si>
  <si>
    <t>SM 109 SIN</t>
  </si>
  <si>
    <t>SM 111 SIN</t>
  </si>
  <si>
    <t>SM 113 SIN</t>
  </si>
  <si>
    <t>SM 115 SIN</t>
  </si>
  <si>
    <t>SM 218 SIN</t>
  </si>
  <si>
    <t>SM 222 SIN</t>
  </si>
  <si>
    <t>SM 226 SIN</t>
  </si>
  <si>
    <t>SM 232 SIN</t>
  </si>
  <si>
    <t>SM 337 SIN</t>
  </si>
  <si>
    <t>SM 342 SIN</t>
  </si>
  <si>
    <t>SB 108 SIN</t>
  </si>
  <si>
    <t>SB 109 SIN</t>
  </si>
  <si>
    <t>SB 211 SIN</t>
  </si>
  <si>
    <t>SB 214 SIN</t>
  </si>
  <si>
    <t>SB 216 SIN</t>
  </si>
  <si>
    <t>SB 328 SIN</t>
  </si>
  <si>
    <t>SB 331 SIN</t>
  </si>
  <si>
    <t>Таблица подбора холодильных машин</t>
  </si>
  <si>
    <t>Оборудование для магазиностроения</t>
  </si>
  <si>
    <t>Типоразмер</t>
  </si>
  <si>
    <t>Длина с боковинами</t>
  </si>
  <si>
    <t>MONTE Maxi S 1250</t>
  </si>
  <si>
    <t>MONTE Maxi S 1875</t>
  </si>
  <si>
    <t>MONTE Maxi S 2500</t>
  </si>
  <si>
    <t>MONTE Maxi S 3750</t>
  </si>
  <si>
    <t>1 ряд полок с кронштейнами и регулировкой наклона</t>
  </si>
  <si>
    <t>1 полка с кронштейнами и регулировкой наклона</t>
  </si>
  <si>
    <t>светодиодная подсветка 1 ряда</t>
  </si>
  <si>
    <t>светодиодная подсветка 5 рядов</t>
  </si>
  <si>
    <t>Фруктовый комплект (FV)</t>
  </si>
  <si>
    <t>Энергосберегающий вентилятор</t>
  </si>
  <si>
    <t>ЭРВ</t>
  </si>
  <si>
    <t>Сетевая карта</t>
  </si>
  <si>
    <t>Комплект для стыковки в линию</t>
  </si>
  <si>
    <t>Защитный бампер (труба нерж.)</t>
  </si>
  <si>
    <t>Остекление</t>
  </si>
  <si>
    <t>Фронтальное остекление Х3
(безрамочный стеклопакет 4-12-4, закаленное стекло, торсионный механизм, магнитные уплотнители)</t>
  </si>
  <si>
    <t xml:space="preserve">Боковая панель </t>
  </si>
  <si>
    <t>Глухая левая</t>
  </si>
  <si>
    <t>Глухая правая</t>
  </si>
  <si>
    <t>Глухая с зеркалом левая</t>
  </si>
  <si>
    <t>Глухая с зеркалом правая</t>
  </si>
  <si>
    <t>Со стеклопакетом левая</t>
  </si>
  <si>
    <t>Со стеклопакетом правая</t>
  </si>
  <si>
    <t>Делитель</t>
  </si>
  <si>
    <t>Разделитель оргстекло</t>
  </si>
  <si>
    <t>Делитель глухой</t>
  </si>
  <si>
    <t>Делитель ГЗ (лев.глухая + прав. зеркало)</t>
  </si>
  <si>
    <t>Делитель ЗГ (лев.зеркало + прав.глухая)</t>
  </si>
  <si>
    <t>Делитель ЗЗ (с 2-х стор. зеркалом)</t>
  </si>
  <si>
    <t>Пространство на полке</t>
  </si>
  <si>
    <t>Ценникодержатели для полок (1250)</t>
  </si>
  <si>
    <t>Ценникодержатели для полок (937)</t>
  </si>
  <si>
    <t>Ограничитель проволочный для полки (1250)</t>
  </si>
  <si>
    <t>Ограничитель проволочный для полки (937)</t>
  </si>
  <si>
    <t>Ограничитель из орг.стекла (65) для полки (1250)</t>
  </si>
  <si>
    <t>Ограничитель из орг.стекла (65) для полки (937)</t>
  </si>
  <si>
    <t>Разделитель полки пластиковый (для полки 450 мм)</t>
  </si>
  <si>
    <t>Разделитель базовой полки пластиковый (для полки 500 мм)</t>
  </si>
  <si>
    <t>Подвес для колбас КРОНШТЕЙН / ВЕШАЛКИ</t>
  </si>
  <si>
    <t>Планка для размещения подвеса для колбас 1 модуль для 1250</t>
  </si>
  <si>
    <t>Планка для размещения подвеса для колбас 1 модуль для 937</t>
  </si>
  <si>
    <t>Упаковка для оборудования, поставляемого в разобранном виде</t>
  </si>
  <si>
    <t>Ящик для упаковки витрин</t>
  </si>
  <si>
    <t>Ящик для упаковки комплекта из 2 боковин</t>
  </si>
  <si>
    <t>MONTE SH 1250</t>
  </si>
  <si>
    <t>MONTE SH 1875</t>
  </si>
  <si>
    <t>MONTE SH 2500</t>
  </si>
  <si>
    <t>MONTE SH 3750</t>
  </si>
  <si>
    <t>светодиодная подсветка 6 рядов</t>
  </si>
  <si>
    <t>Шторка/остекление</t>
  </si>
  <si>
    <t>Ночная шторка</t>
  </si>
  <si>
    <t>Фронтальное остекление Х0</t>
  </si>
  <si>
    <t>Фронтальное остекление Х1
(стеклопакет 4-12-4, закаленное стекло, торсионный механизм, магнитные уплотнители)</t>
  </si>
  <si>
    <t>Разделитель полки пластиковый (для полки 350 мм)</t>
  </si>
  <si>
    <t>MONTE Maxi SH 1250</t>
  </si>
  <si>
    <t>MONTE Maxi SH 1875</t>
  </si>
  <si>
    <t>MONTE Maxi SH 2500</t>
  </si>
  <si>
    <t>MONTE Maxi SH 3750</t>
  </si>
  <si>
    <t xml:space="preserve">Monte M Maxi 1250 </t>
  </si>
  <si>
    <t>Monte M Maxi 1875</t>
  </si>
  <si>
    <t>Monte M Maxi 2500</t>
  </si>
  <si>
    <t>Monte M Maxi 3750</t>
  </si>
  <si>
    <t>MONTE M Maxi TG</t>
  </si>
  <si>
    <t>Разделитель полки пластиковый (для полки 600 мм)</t>
  </si>
  <si>
    <t>Разделитель базовой полки пластиковый (для полки 700 мм)</t>
  </si>
  <si>
    <t>MONTE MH 1250</t>
  </si>
  <si>
    <t>MONTE MH 1875</t>
  </si>
  <si>
    <t>MONTE MH 2500</t>
  </si>
  <si>
    <t>MONTE MH 3750</t>
  </si>
  <si>
    <t>MONTE MH TG</t>
  </si>
  <si>
    <t>Разделитель полки пластиковый (для полки 500 мм)</t>
  </si>
  <si>
    <t xml:space="preserve">Monte MH Maxi 1250 </t>
  </si>
  <si>
    <t>Monte MH Maxi 1875</t>
  </si>
  <si>
    <t>Monte MH Maxi 2500</t>
  </si>
  <si>
    <t>Monte MH Maxi 3750</t>
  </si>
  <si>
    <t>MONTE MH Maxi TG</t>
  </si>
  <si>
    <t>MONTE LH 1250</t>
  </si>
  <si>
    <t>MONTE LH 1875</t>
  </si>
  <si>
    <t>MONTE LH 2500</t>
  </si>
  <si>
    <t>MONTE LH 3750</t>
  </si>
  <si>
    <t>MONTE LH TG</t>
  </si>
  <si>
    <t>Разделитель базовой полки пластиковый (для полки 800 мм)</t>
  </si>
  <si>
    <t xml:space="preserve">POLAIR Ritto 1250 </t>
  </si>
  <si>
    <t xml:space="preserve">POLAIR Ritto 1875 </t>
  </si>
  <si>
    <t xml:space="preserve">POLAIR Ritto 2500  </t>
  </si>
  <si>
    <t>POLAIR Ritto 3750</t>
  </si>
  <si>
    <t xml:space="preserve">POLAIR Ritto  TG </t>
  </si>
  <si>
    <t>Предложение действительно при заказе с основным модулем</t>
  </si>
  <si>
    <t>Шторка</t>
  </si>
  <si>
    <t xml:space="preserve">Разделитель полки пластиковый </t>
  </si>
  <si>
    <t>Планка для размещения подвеса для колбас 1 модуль для (1250)</t>
  </si>
  <si>
    <t>Планка для размещения подвеса для колбас 1 модуль для (937)</t>
  </si>
  <si>
    <t>GELO MH 1250 - 3 кл</t>
  </si>
  <si>
    <t>GELO MH 1875 - 3 кл</t>
  </si>
  <si>
    <t>GELO MH 2500 - 3 кл</t>
  </si>
  <si>
    <t>GELO MH 3750 - 3 кл</t>
  </si>
  <si>
    <t>GELO MH 1250 - 6 кл</t>
  </si>
  <si>
    <t>GELO MH 1875 - 6 кл</t>
  </si>
  <si>
    <t>GELO MH 2500 - 6 кл</t>
  </si>
  <si>
    <t>GELO MH 3750 - 6 кл</t>
  </si>
  <si>
    <t>Опции</t>
  </si>
  <si>
    <t>Полка решетчатая нижняя ВПН б (600*670)(корзина)</t>
  </si>
  <si>
    <t>Ценникодержатель КЕ L=930 мм.</t>
  </si>
  <si>
    <t>Ценникодержатель КЕ L=1250 мм.</t>
  </si>
  <si>
    <t>Фронтальное остекление</t>
  </si>
  <si>
    <t>Фронтальное остекление Х7L
(безрамочный стеклопакет)</t>
  </si>
  <si>
    <t>GELO SB 2500 - 3 кл</t>
  </si>
  <si>
    <t>GELO SB 3750 - 3 кл</t>
  </si>
  <si>
    <t>GELO SB 2500 - 6 кл</t>
  </si>
  <si>
    <t>GELO SB 3750 - 6 кл</t>
  </si>
  <si>
    <t>Полка решетчатая нижняя ВПН (600*670)(корзина)</t>
  </si>
  <si>
    <t>CUBE 520 М Plug-In</t>
  </si>
  <si>
    <t>CUBE 660 М Plug-In</t>
  </si>
  <si>
    <t>CUBE 980 М Plug-In</t>
  </si>
  <si>
    <t>CUBE 1250 М Plug-In</t>
  </si>
  <si>
    <t>CUBE 1875 М Plug-In</t>
  </si>
  <si>
    <t>CUBE 2500 М Plug-In</t>
  </si>
  <si>
    <t>Боковые панели (1 ед.):</t>
  </si>
  <si>
    <t xml:space="preserve"> -- со стеклопакетом</t>
  </si>
  <si>
    <t xml:space="preserve"> -- глухая</t>
  </si>
  <si>
    <t xml:space="preserve"> -- глухая-зеркало</t>
  </si>
  <si>
    <t>Разделители межсекционные (1 ед.):</t>
  </si>
  <si>
    <t xml:space="preserve"> -- глухой</t>
  </si>
  <si>
    <t xml:space="preserve"> -- делитель ГЗ (лев.глухая + прав. зеркало)</t>
  </si>
  <si>
    <t xml:space="preserve"> -- делитель ЗГ (лев.зеркало + прав.глухая)</t>
  </si>
  <si>
    <t xml:space="preserve"> -- зеркало-зеркало</t>
  </si>
  <si>
    <t>Энергосберегающая светодиодная подсветка полок (1 ряд):</t>
  </si>
  <si>
    <t>Светодиодная подсветка</t>
  </si>
  <si>
    <t>Дополнительные металлические полки с кронштейнами</t>
  </si>
  <si>
    <t>Ценникодержатели на полках (1 ряда):</t>
  </si>
  <si>
    <t>Ценникодержатели на полках</t>
  </si>
  <si>
    <t>Ограничители (1 ряд):</t>
  </si>
  <si>
    <t>Ограничитель проволочный</t>
  </si>
  <si>
    <t>Ограничитель из орг.стекла</t>
  </si>
  <si>
    <t>Крюки и подвесы для колбас (1 ряд):</t>
  </si>
  <si>
    <t>Планка для размещения подвеса для колбас</t>
  </si>
  <si>
    <t>Кронштейн</t>
  </si>
  <si>
    <t>Вешалка</t>
  </si>
  <si>
    <t>Фруктовый комплект</t>
  </si>
  <si>
    <t>Дополнительно</t>
  </si>
  <si>
    <t>Разделитель полки пластиковый (для полки 400 мм)</t>
  </si>
  <si>
    <t>Возможность брендирования</t>
  </si>
  <si>
    <t>Усиленная деревянная упаковка</t>
  </si>
  <si>
    <t>Обрешетка</t>
  </si>
  <si>
    <t>CUBE 520 МG Plug-In</t>
  </si>
  <si>
    <t>CUBE 660-07 MG Plug-In</t>
  </si>
  <si>
    <t xml:space="preserve">CUBE 980-07 MG Plug-In </t>
  </si>
  <si>
    <t xml:space="preserve">CUBE 1250-07 MG Plug-In </t>
  </si>
  <si>
    <t>CUBE 1875-07 MG Plug-In</t>
  </si>
  <si>
    <t>CUBE 2500-07 MG Plug-In</t>
  </si>
  <si>
    <t>Х1</t>
  </si>
  <si>
    <t>Х3</t>
  </si>
  <si>
    <t>STRETTO 1250 М Plug-In</t>
  </si>
  <si>
    <t>STRETTO 1875 М Plug-In</t>
  </si>
  <si>
    <t>STRETTO 2500 М Plug-In</t>
  </si>
  <si>
    <t>Ценникодержатели на полках (1 рядов):</t>
  </si>
  <si>
    <t>Разделитель полки пластиковый</t>
  </si>
  <si>
    <t>STRETTO 1250 МG Plug-In</t>
  </si>
  <si>
    <t>STRETTO 1875 МG Plug-In</t>
  </si>
  <si>
    <t>STRETTO 2500 МG Plug-In</t>
  </si>
  <si>
    <t>Gelo MH 1250 Plug-in - 3 кл</t>
  </si>
  <si>
    <t>Gelo MH 2500 Plug-in - 3 кл</t>
  </si>
  <si>
    <t>CARINO 1250-098 LG Plug-in-3 кл. (-22…-15)</t>
  </si>
  <si>
    <t>CARINO 1875-098 LG Plug-in-3 кл. (-22…-15)</t>
  </si>
  <si>
    <t>CARINO 2500-098 LG Plug-in-3 кл. (-22…-15)</t>
  </si>
  <si>
    <t>CARINO 1250-098 М Plug-in-3 кл.      (-1…+5)</t>
  </si>
  <si>
    <t>CARINO 1875-098 М Plug-in-3 кл.      (-1…+5)</t>
  </si>
  <si>
    <t>CARINO 2500-098 М Plug-in-3 кл.      (-1…+5)</t>
  </si>
  <si>
    <t>Надстройка двусторонняя без подсветки 1250 (2 яруса)</t>
  </si>
  <si>
    <t>Надстройка двусторонняя без подсветки 1875 (2 яруса)</t>
  </si>
  <si>
    <t>Надстройка двусторонняя без подсветки 2500 (2 яруса)</t>
  </si>
  <si>
    <t>Подсветка для Надстройки двусторонней 1250 (2 яруса)</t>
  </si>
  <si>
    <t>Подсветка для Надстройки двусторонней 1875 (2 яруса)</t>
  </si>
  <si>
    <t>Подсветка для Надстройки двусторонней 2500 (2 яруса)</t>
  </si>
  <si>
    <t>Поперечный делитель базовой полки</t>
  </si>
  <si>
    <t xml:space="preserve">Пристенные охлаждаемые стеллажи POLAIR </t>
  </si>
  <si>
    <t>Габаритные размеры, мм</t>
  </si>
  <si>
    <t>Комплектация</t>
  </si>
  <si>
    <t>Длина</t>
  </si>
  <si>
    <t>Глубина</t>
  </si>
  <si>
    <t>Высота</t>
  </si>
  <si>
    <t>Monte M 1250</t>
  </si>
  <si>
    <t xml:space="preserve">4 ряда полок глубиной 500 мм с кронштейнами с
регулировкой наклона, верхняя LED подсветка; механический ТРВ; электронный блок управления; комплект подключения к системе дренажа; режим естественной
автоматической оттайки; бампер
</t>
  </si>
  <si>
    <t>Monte M 1875</t>
  </si>
  <si>
    <t>Monte M 2500</t>
  </si>
  <si>
    <t>Monte M 3750</t>
  </si>
  <si>
    <t>Monte MH 1250</t>
  </si>
  <si>
    <t xml:space="preserve">5 рядов полок глубиной 500 мм с кронштейнами с
регулировкой наклона, верхняя LED подсветка; механический ТРВ; электронный блок управления; комплект подключения к системе дренажа; режим естественной
автоматической оттайки; бампер
</t>
  </si>
  <si>
    <t>Monte MH 1875</t>
  </si>
  <si>
    <t>Monte MH 2500</t>
  </si>
  <si>
    <t>Monte MH 3750</t>
  </si>
  <si>
    <t>Боковая панель Monte M глухая</t>
  </si>
  <si>
    <t>Боковая панель Monte M глухая с зеркалом</t>
  </si>
  <si>
    <t>Боковая панель Monte M со стеклопакетом</t>
  </si>
  <si>
    <t>Разделитель Monte M акриловое стекло</t>
  </si>
  <si>
    <t>Устанавливается по всей высоте между соседними полками</t>
  </si>
  <si>
    <t>Разделитель Monte M межсекционный одна сторона - глухая панель, другая -зеркало</t>
  </si>
  <si>
    <t>Разделитель Monte M межсекционный с 2-х сторонним зеркалом</t>
  </si>
  <si>
    <t>Разделитель Monte M межсекционный глухая панель</t>
  </si>
  <si>
    <t>Боковая панель Monte MН глухая с зеркалом</t>
  </si>
  <si>
    <t>Боковая панель Monte MН со стеклопакетом</t>
  </si>
  <si>
    <t>Разделитель Monte MН акриловое стекло</t>
  </si>
  <si>
    <t>Разделитель Monte MН межсекционный одна сторона - глухая панель, другая -зеркало</t>
  </si>
  <si>
    <t>Разделитель Monte MН межсекционный с 2-х сторонним зеркалом</t>
  </si>
  <si>
    <t>Разделитель Monte MН межсекционный глухая панель</t>
  </si>
  <si>
    <t>Шторка ночная 1240 мм (с тормозящим механизмом)</t>
  </si>
  <si>
    <t>фиксация в любом положении</t>
  </si>
  <si>
    <t>Шторка ночная 1865 мм (с тормозящим механизмом)</t>
  </si>
  <si>
    <t>Коплект Полка 500х1242+ 2 кронштейна( RAL9003)</t>
  </si>
  <si>
    <t>Для модулей длиной 1250,2500,3750</t>
  </si>
  <si>
    <t>Коплект Полка 500х929+ 2 кронштейна( RAL9003)</t>
  </si>
  <si>
    <t>Для модулей длиной 1875</t>
  </si>
  <si>
    <t>Коплект Полка 600х1242+ 2 кронштейна( RAL9003)</t>
  </si>
  <si>
    <t>Коплект Полка 600х929+ 2 кронштейна( RAL9003)</t>
  </si>
  <si>
    <t>Ограничитель проволочный 1230мм RAL 9003</t>
  </si>
  <si>
    <t>Высота 50 мм (полная высота 85 мм)</t>
  </si>
  <si>
    <t>Ограничитель проволочный 920мм RAL 9003</t>
  </si>
  <si>
    <t>Ценникодержатели для полок 1230</t>
  </si>
  <si>
    <t>40 мм</t>
  </si>
  <si>
    <t>Ценникодержатели для полок 920</t>
  </si>
  <si>
    <t>Поперечный разделитель для полок прозрачный для полки глубиной 500 мм</t>
  </si>
  <si>
    <t>Высота 150 мм</t>
  </si>
  <si>
    <t>Поперечный разделитель полок проволочный RAL 9003</t>
  </si>
  <si>
    <t>Делитель базовой полки проволочный RAL 9003</t>
  </si>
  <si>
    <t>Высота 325 мм</t>
  </si>
  <si>
    <t>Подвес колбас проволочный RAL 9003</t>
  </si>
  <si>
    <t>Планка для размещения подвесов для колбас 1250 мм</t>
  </si>
  <si>
    <t>Планка для размещения подвесов для колбас 930 мм</t>
  </si>
  <si>
    <t>ТЭН оттайки испарителя для стеллажа длиной 1250мм</t>
  </si>
  <si>
    <t>ТЭН оттайки испарителя для стеллажа длиной 1875мм</t>
  </si>
  <si>
    <t>ТЭН оттайки испарителя для стеллажа длиной 2500мм</t>
  </si>
  <si>
    <t>ТЭН оттайки испарителя для стеллажа длиной 3750мм</t>
  </si>
  <si>
    <t>Комплект для соединения стеллажей в линию RAL 9003</t>
  </si>
  <si>
    <t>Комплект подсветки 3 рядов полок 1250, LED, (3 полки)</t>
  </si>
  <si>
    <t>Комплект подсветки 4 рядов полок 1250, LED, (4 полки)</t>
  </si>
  <si>
    <t>Комплект подсветки 5 рядов полок 1250 , LED, (5 полок)</t>
  </si>
  <si>
    <t>Комплект подсветки 3 рядов полок 1875 , LED, (6 полок)</t>
  </si>
  <si>
    <t>Комплект подсветки 4 рядов полок 1875, LED, (8 полок)</t>
  </si>
  <si>
    <t>Комплект подсветки 5 рядов полок 1875, LED, (10 полок)</t>
  </si>
  <si>
    <t>Комплект подсветки 3 рядов полок 2500, LED, (6 полок)</t>
  </si>
  <si>
    <t>Комплект подсветки 4 рядов полок 2500, LED, (8 полок)</t>
  </si>
  <si>
    <t>Комплект подсветки 5 рядов полок 2500 , LED, (10 полок)</t>
  </si>
  <si>
    <t>Комплект подсветки 3 рядов полок 3750 , LED, (9 полок)</t>
  </si>
  <si>
    <t>Комплект подсветки 4 ряда полок 3750 , LED, (12 полок)</t>
  </si>
  <si>
    <t>Комплект подсветки 5 рядов полок 3750 , LED, (15 полок)</t>
  </si>
  <si>
    <t>Наклонное зеркало для Monte 1250</t>
  </si>
  <si>
    <t>Наклонное зеркало для Monte 1875</t>
  </si>
  <si>
    <t>Наклонное зеркало для Monte 2500</t>
  </si>
  <si>
    <t>Наклонное зеркало для Monte 3750</t>
  </si>
  <si>
    <t>Пристенные охлаждаемые стеллажи POLAIR CUBE Plug-in(встроенная система холодоснабжения)</t>
  </si>
  <si>
    <t>CUBE 520-07 M Plug-In</t>
  </si>
  <si>
    <t>CUBE 660-07 M Plug-In</t>
  </si>
  <si>
    <t>CUBE 980-07 M Plug-In</t>
  </si>
  <si>
    <t>CUBE 1250-07 M Plug-In</t>
  </si>
  <si>
    <t>CUBE 1875-07 M Plug-In</t>
  </si>
  <si>
    <t>CUBE 2500-07 M Plug-In</t>
  </si>
  <si>
    <t>CUBE 980-07 MG Plug-In</t>
  </si>
  <si>
    <t>CUBE 1250-07 MG Plug-In</t>
  </si>
  <si>
    <t>РАСШИРИТЕЛЬНЫЕ ПОЯСА</t>
  </si>
  <si>
    <t>Ширина камеры, мм</t>
  </si>
  <si>
    <t>Ширина пояса, мм</t>
  </si>
  <si>
    <t>Потолочная и половая панели по 1 шт</t>
  </si>
  <si>
    <t>Боковая панель по 2 шт</t>
  </si>
  <si>
    <t>1360х1200мм</t>
  </si>
  <si>
    <t>2040х1200мм</t>
  </si>
  <si>
    <t xml:space="preserve">1360х900мм </t>
  </si>
  <si>
    <t>2040х900мм</t>
  </si>
  <si>
    <t>1360х600мм</t>
  </si>
  <si>
    <t>2040х600мм</t>
  </si>
  <si>
    <t>1360х300мм</t>
  </si>
  <si>
    <t>2040х300мм</t>
  </si>
  <si>
    <t>1660х1200мм</t>
  </si>
  <si>
    <t>2040x1200</t>
  </si>
  <si>
    <t>1660х900мм</t>
  </si>
  <si>
    <t>2040x900мм</t>
  </si>
  <si>
    <t>1660х600мм</t>
  </si>
  <si>
    <t>1660х300мм</t>
  </si>
  <si>
    <t>2040x300мм</t>
  </si>
  <si>
    <t>1960х1200мм</t>
  </si>
  <si>
    <t>1960х900мм</t>
  </si>
  <si>
    <t>1960х600мм</t>
  </si>
  <si>
    <t>2040x600мм</t>
  </si>
  <si>
    <t>1960х300мм</t>
  </si>
  <si>
    <t>2260х1200мм</t>
  </si>
  <si>
    <t>2260х900мм</t>
  </si>
  <si>
    <t>2260х600мм</t>
  </si>
  <si>
    <t>2260х300мм</t>
  </si>
  <si>
    <t>2560х1200мм</t>
  </si>
  <si>
    <t>2560х900мм</t>
  </si>
  <si>
    <t>2560х600мм</t>
  </si>
  <si>
    <t>2560х300мм</t>
  </si>
  <si>
    <t>СТОЙКИ</t>
  </si>
  <si>
    <t>Панелей толщиной 80 мм</t>
  </si>
  <si>
    <t>Цена, Руб.</t>
  </si>
  <si>
    <t>СТОЙКИ для панелей толщиной 100 мм</t>
  </si>
  <si>
    <t>1200х 80 x 80 мм</t>
  </si>
  <si>
    <t>1200х 100 x 100 мм</t>
  </si>
  <si>
    <t>2040х 80 x 80 мм</t>
  </si>
  <si>
    <t>2040 х 100 x 100 мм</t>
  </si>
  <si>
    <t>2300 х 80 x 80 мм</t>
  </si>
  <si>
    <t>2300 х 100 x 100 мм</t>
  </si>
  <si>
    <t>2560 х 80 x 80 мм</t>
  </si>
  <si>
    <t>2560 х 100 x 100 мм</t>
  </si>
  <si>
    <t>Холодильные витрины POLAIR</t>
  </si>
  <si>
    <t>Линия</t>
  </si>
  <si>
    <t>Количество гастроемкостей</t>
  </si>
  <si>
    <t>VT2-G (1/3)</t>
  </si>
  <si>
    <t>Grande</t>
  </si>
  <si>
    <t>3+2</t>
  </si>
  <si>
    <t>1200х400х220</t>
  </si>
  <si>
    <t>Витрина открытого типа. 
Рассчитана на гастроемкости (3xGN1/3 и 2хGN 1/2)</t>
  </si>
  <si>
    <t xml:space="preserve">VT2-G (1/3) с крышкой </t>
  </si>
  <si>
    <t>1200х400х245</t>
  </si>
  <si>
    <t>Витрина с откидной крышкой из нерж стали. 
Рассчитана на гастроемкости   (3xGN1/3 и 2хGN 1/2)</t>
  </si>
  <si>
    <t>VT2v-G (1/3)</t>
  </si>
  <si>
    <t>1200х400х420</t>
  </si>
  <si>
    <t>Витрина со стеклянным защитным колпаком с LED подсветкой. 
Рассчитана на гастроемкости   (3xGN1/3 и 2хGN 1/2)</t>
  </si>
  <si>
    <t>VT3-G (1/3)</t>
  </si>
  <si>
    <t>1630х400х220</t>
  </si>
  <si>
    <t>Витрина открытого типа. 
Рассчитана на гастроемкости  GN1/3</t>
  </si>
  <si>
    <t>VT3-G (1/3) с крышкой</t>
  </si>
  <si>
    <t>1630х400х245</t>
  </si>
  <si>
    <t>Витрина с откидной крышкой из нерж стали. 
Рассчитана на гастроемкости  GN1/3</t>
  </si>
  <si>
    <t>VT3v-G (1/3)</t>
  </si>
  <si>
    <t>1630х400х420</t>
  </si>
  <si>
    <t>Витрина со стеклянным защитным колпаком с LED подсветкой. 
Рассчитана на гастроемкости  GN1/3</t>
  </si>
  <si>
    <t>VT2-G (1/4)</t>
  </si>
  <si>
    <t>1200х340х220</t>
  </si>
  <si>
    <t xml:space="preserve">Витрина открытого типа. 
Рассчитана на гастроемкости GN1/4 </t>
  </si>
  <si>
    <t xml:space="preserve">VT2-G (1/4) с крышкой </t>
  </si>
  <si>
    <t>1200х340х245</t>
  </si>
  <si>
    <t>Витрина с откидной крышкой из нерж стали. 
Рассчитана на гастроемкости  GN1/4</t>
  </si>
  <si>
    <t>VT2v-G (1/4)</t>
  </si>
  <si>
    <t>1200х340х420</t>
  </si>
  <si>
    <t>Витрина со стеклянным защитным колпаком с LED подсветкой. 
Рассчитана на гастроемкости   GN1/4</t>
  </si>
  <si>
    <t>VT3-G (1/4)</t>
  </si>
  <si>
    <t>1630х340х220</t>
  </si>
  <si>
    <t>Витрина открытого типа. 
Рассчитана на гастроемкости  GN1/4</t>
  </si>
  <si>
    <t>VT3-G (1/4) с крышкой</t>
  </si>
  <si>
    <t>1630х340х245</t>
  </si>
  <si>
    <t>VT3v-G (1/4)</t>
  </si>
  <si>
    <t>1630х340х420</t>
  </si>
  <si>
    <t>Витрина со стеклянным защитным колпаком с LED подсветкой. 
Рассчитана на гастроемкости  GN1/4</t>
  </si>
  <si>
    <t>VTi2-G (1/3)</t>
  </si>
  <si>
    <t>900х400х220</t>
  </si>
  <si>
    <t>Витрина открытого типа. 
Рассчитана на гастроемкости GN1/3</t>
  </si>
  <si>
    <t xml:space="preserve">VTi2-G (1/3) с крышкой </t>
  </si>
  <si>
    <t>900х400х245</t>
  </si>
  <si>
    <t>VTi2v-G (1/3)</t>
  </si>
  <si>
    <t>900х400х420</t>
  </si>
  <si>
    <t xml:space="preserve">Витрина со стеклянным защитным колпаком с LED подсветкой. 
Рассчитана на гастроемкости GN1/3  </t>
  </si>
  <si>
    <t>VTi3-G (1/3)</t>
  </si>
  <si>
    <t>1375х400х220</t>
  </si>
  <si>
    <t>VTi3-G (1/3) с крышкой</t>
  </si>
  <si>
    <t>1375х400х245</t>
  </si>
  <si>
    <t>VTi3v-G (1/3)</t>
  </si>
  <si>
    <t>1375х400х420</t>
  </si>
  <si>
    <t>VTi4-G (1/3)</t>
  </si>
  <si>
    <t>1850х400х220</t>
  </si>
  <si>
    <t>VTi4-G (1/3) с крышкой</t>
  </si>
  <si>
    <t>1850х400х245</t>
  </si>
  <si>
    <t>VTi4v-G (1/3)</t>
  </si>
  <si>
    <t>1850х400х420</t>
  </si>
  <si>
    <t>VTi2-G (1/4)</t>
  </si>
  <si>
    <t>900х340х220</t>
  </si>
  <si>
    <t>Витрина открытого типа. 
Рассчитана на гастроемкости (3xGN1/4 и 1хGN 1/2)</t>
  </si>
  <si>
    <t xml:space="preserve">VTi2-G (1/4) с крышкой </t>
  </si>
  <si>
    <t>900х340х245</t>
  </si>
  <si>
    <t>Витрина с откидной крышкой из нерж стали. 
Рассчитана на гастроемкости   (3xGN1/4 и 1хGN 1/2)</t>
  </si>
  <si>
    <t>VTi2v-G (1/4)</t>
  </si>
  <si>
    <t>900х340х420</t>
  </si>
  <si>
    <t>Витрина со стеклянным защитным колпаком с LED подсветкой. 
Рассчитана на гастроемкости   (3xGN1/4 и 1хGN 1/2)</t>
  </si>
  <si>
    <t>VTi3-G (1/4)</t>
  </si>
  <si>
    <t>1375х340х220</t>
  </si>
  <si>
    <t>VTi3-G (1/4) с крышкой</t>
  </si>
  <si>
    <t>1375х340х245</t>
  </si>
  <si>
    <t>VTi3v-G (1/4)</t>
  </si>
  <si>
    <t>1375х340х420</t>
  </si>
  <si>
    <t>VTi4-G (1/4)</t>
  </si>
  <si>
    <t>1850х340х220</t>
  </si>
  <si>
    <t>VTi4-G (1/4) с крышкой</t>
  </si>
  <si>
    <t>1850х340х245</t>
  </si>
  <si>
    <t>VTi4v-G (1/4)</t>
  </si>
  <si>
    <t>1850х340х420</t>
  </si>
  <si>
    <t>Холодильные столы POLAIR</t>
  </si>
  <si>
    <t>Объем</t>
  </si>
  <si>
    <t>TM2-G</t>
  </si>
  <si>
    <t>1200х605х850/910</t>
  </si>
  <si>
    <t xml:space="preserve"> Изготовлен из нерж стали 
2 двери. Борт</t>
  </si>
  <si>
    <t>TM2GN-G</t>
  </si>
  <si>
    <t>1200х705х850/910</t>
  </si>
  <si>
    <t xml:space="preserve"> Изготовлен из нерж стали  
2 двери. Борт
GN1/1</t>
  </si>
  <si>
    <t>TM3-G</t>
  </si>
  <si>
    <t>1630х605х850/910</t>
  </si>
  <si>
    <t xml:space="preserve"> Изготовлен из нерж стали  
3 двери. Борт</t>
  </si>
  <si>
    <t>TM3GN-G</t>
  </si>
  <si>
    <t>1630х705х850/910</t>
  </si>
  <si>
    <t xml:space="preserve"> Изготовлен из нерж стали  
3 двери. Борт
GN1/1</t>
  </si>
  <si>
    <t>TM4-G</t>
  </si>
  <si>
    <t>2060х605х850/909</t>
  </si>
  <si>
    <t xml:space="preserve"> Изготовлен из нерж стали  
4 двери. Борт</t>
  </si>
  <si>
    <t>TM4GN-G</t>
  </si>
  <si>
    <t>2060х705х850/910</t>
  </si>
  <si>
    <t xml:space="preserve"> Изготовлен из нерж стали  
4 двери. Борт
GN1/1</t>
  </si>
  <si>
    <t>TВ2GN-G</t>
  </si>
  <si>
    <t>TB3GN-G</t>
  </si>
  <si>
    <t>TB4GN-G</t>
  </si>
  <si>
    <t>TM2pizza-G</t>
  </si>
  <si>
    <t>1200х605х850/1000</t>
  </si>
  <si>
    <t xml:space="preserve"> Изготовлен из нерж стали. Столешница - натуральный гранит.  
Борт высотой 150 мм.</t>
  </si>
  <si>
    <t>TM2GNpizza-G</t>
  </si>
  <si>
    <t>1200х705х850/1000</t>
  </si>
  <si>
    <t>Изготовлен из нерж стали. Столешница - натуральный гранит.  
Борт высотой 150 мм. GN1/1</t>
  </si>
  <si>
    <t>TM3pizza-G</t>
  </si>
  <si>
    <t>1630х605х850/1000</t>
  </si>
  <si>
    <t>TM3GNpizza-G</t>
  </si>
  <si>
    <t>1630х705х850/1000</t>
  </si>
  <si>
    <t>TD2-G</t>
  </si>
  <si>
    <t xml:space="preserve"> Изготовлен из нерж стали. LED подсветка.
2 двери со стеклопакетами в алюминиевых рамах. Борт</t>
  </si>
  <si>
    <t>TD2GN-G</t>
  </si>
  <si>
    <t xml:space="preserve"> Изготовлен из нерж стали. LED подсветка.
2 двери со стеклопакетами в алюминиевых рамах. Борт. GN1/1</t>
  </si>
  <si>
    <t>TD3-G</t>
  </si>
  <si>
    <t xml:space="preserve"> Изготовлен из нерж стали. LED подсветка.
3 двери со стеклопакетами в алюминиевых рамах. Борт</t>
  </si>
  <si>
    <t>TD3GN-G</t>
  </si>
  <si>
    <t xml:space="preserve"> Изготовлен из нерж стали. LED подсветка.
3 двери со стеклопакетами в алюминиевых рамах. Борт. GN1/1</t>
  </si>
  <si>
    <t>Холодильные столы POLAIR Grande С (Cubico)</t>
  </si>
  <si>
    <t>TM2-GC</t>
  </si>
  <si>
    <t>Grande С</t>
  </si>
  <si>
    <t xml:space="preserve">Температурный режим, °C -2…+10 
Хладагент  R134a
Температура окружающей среды, °С +12…+43
Кол-во дверей 2
Наличие борта +
</t>
  </si>
  <si>
    <t>TM2GN-GC</t>
  </si>
  <si>
    <t>TM3-GC</t>
  </si>
  <si>
    <t xml:space="preserve">Температурный режим, °C -2…+10 
Хладагент  R134a
Температура окружающей среды, °С +12…+43
Кол-во дверей 3
Наличие борта +
</t>
  </si>
  <si>
    <t>TM3GN-GC</t>
  </si>
  <si>
    <t>TM4GN-GC</t>
  </si>
  <si>
    <t xml:space="preserve">Температурный режим, °C -2…+10 
Хладагент  R134a
Температура окружающей среды, °С +12…+43
Кол-во дверей 4
Наличие борта +
</t>
  </si>
  <si>
    <t>TВ2GN-GC</t>
  </si>
  <si>
    <t>TB3GN-GC</t>
  </si>
  <si>
    <t>TB4GN-GC</t>
  </si>
  <si>
    <t>TM2pizza-GC</t>
  </si>
  <si>
    <t>Изготовлен из нерж стали. Столешница - натуральный гранит.
Борт высотой 150 мм.</t>
  </si>
  <si>
    <t>TM2GNpizza-GC</t>
  </si>
  <si>
    <t>Изготовлен из нерж стали. Столешница - натуральный гранит.
Борт высотой 150 мм. GN1/1</t>
  </si>
  <si>
    <t>TM3pizza-GC</t>
  </si>
  <si>
    <t>TM3GNpizza-GC</t>
  </si>
  <si>
    <t>Cтолы с охлаждаемой столешницей POLAIR - Grande</t>
  </si>
  <si>
    <t>TT1,0GN-G</t>
  </si>
  <si>
    <t>1000х700х850</t>
  </si>
  <si>
    <t>+1…+10° С</t>
  </si>
  <si>
    <t>TT1,2GN-G</t>
  </si>
  <si>
    <t>1200х700х850</t>
  </si>
  <si>
    <t>TT1,4GN-G</t>
  </si>
  <si>
    <t>1400х700х850</t>
  </si>
  <si>
    <t>TT1,5GN-G</t>
  </si>
  <si>
    <t>1500х700х850</t>
  </si>
  <si>
    <t>Cтолы/шкафы со стеклянными дверьми барные</t>
  </si>
  <si>
    <t>TD101-Bar</t>
  </si>
  <si>
    <t>Bar</t>
  </si>
  <si>
    <t>600*520*850</t>
  </si>
  <si>
    <t xml:space="preserve">Корпус и рама двери - RAL9005
вместимость - 49 бутылок* на 1 навесной и базовой полках 
в комплекте 2 полки
вертикальная LED подсветка </t>
  </si>
  <si>
    <t>TD101-Bar
без столешницы</t>
  </si>
  <si>
    <t>600*520*810</t>
  </si>
  <si>
    <t>TD102-Bar</t>
  </si>
  <si>
    <t>900*520*850</t>
  </si>
  <si>
    <t xml:space="preserve">Корпус и рама двери - RAL9005
вместимость - 77 бутылок* на 1 навесной и базовой полках 
в комплекте 4 полки
вертикальная LED подсветка </t>
  </si>
  <si>
    <t>TD102-Bar
без столешницы</t>
  </si>
  <si>
    <t>900*520*810</t>
  </si>
  <si>
    <t>TD101-G</t>
  </si>
  <si>
    <t xml:space="preserve">Корпус из нерж стали,  рама двери - RAL9005
вместимость - 49 бутылок* на 1 навесной и базовой полках
в комплекте 2 полки 
вертикальная LED подсветка </t>
  </si>
  <si>
    <t>TD101-G
без столешницы</t>
  </si>
  <si>
    <t>TD102-G</t>
  </si>
  <si>
    <t xml:space="preserve">Корпус из нерж стали,  рама двери - RAL9005
вместимость - 77 бутылок* на 1 навесной и базовой полках 
в комплекте 4 полки
вертикальная LED подсветка </t>
  </si>
  <si>
    <t>TD102-G
без столешницы</t>
  </si>
  <si>
    <t>Программа подбора холодильных столов</t>
  </si>
  <si>
    <t>&lt;iframe src="http://www.polair.com/tableconfig/external.php" width="750" height="600"&gt;&lt;/iframe&gt;</t>
  </si>
  <si>
    <t>Холодильные столы с ящиками POLAIR</t>
  </si>
  <si>
    <t>TM2-02-G</t>
  </si>
  <si>
    <t>Одна секция с 2 ящиками
высотой 339 (200) мм.
Борт</t>
  </si>
  <si>
    <t>TM2GN-02-G</t>
  </si>
  <si>
    <t>Одна секция с 2 ящиками
высотой 339 (200) мм.
Борт
GN1/1</t>
  </si>
  <si>
    <t>TM2GN-22-G</t>
  </si>
  <si>
    <t>Две секции с 2 ящиками
высотой 339 (200) мм.
Борт
GN1/2</t>
  </si>
  <si>
    <t>TM2GN-03-G</t>
  </si>
  <si>
    <t>Одна секция с 3 ящиками
высотой 224 (100) мм.
Борт
GN1/1</t>
  </si>
  <si>
    <t>TM3GN-002-G</t>
  </si>
  <si>
    <t>TM3GN-022-G</t>
  </si>
  <si>
    <t>Каждый отсек любого среднетемпературного стола может быть оснащен блоком из выдвижных ящиков вместо глухих дверей. Возможно любое сочетание ящиков и дверей – всего около 1200 вариантов.</t>
  </si>
  <si>
    <t>Доступны следующие блоки:</t>
  </si>
  <si>
    <t>из 2 ящиков габаритных размеров 415х516/616*x339 (200**)</t>
  </si>
  <si>
    <t>из 3 ящиков - 415х516/616x224 (100)</t>
  </si>
  <si>
    <t>из 2 ящиков: верхний - 415х516/616x224 (100), нижний - 415х516/616x454 (320)</t>
  </si>
  <si>
    <t>Розничные цены на базовые модели столов с ящиками приведены в прайс-листе. Цены на все остальные варианты комплектации столов дверьми и ящиками предоставляются по запросу.</t>
  </si>
  <si>
    <t>Холодильные столы срднетемпературные, от -2 до +10 С</t>
  </si>
  <si>
    <t>TMi2-G</t>
  </si>
  <si>
    <t>900x600x850/910</t>
  </si>
  <si>
    <t>нерж сталь, 2 двери</t>
  </si>
  <si>
    <t>TMi2GN-G</t>
  </si>
  <si>
    <t>900x700x850/910</t>
  </si>
  <si>
    <t>нерж сталь, 2 двери GN 1/1</t>
  </si>
  <si>
    <t>TMi3-G</t>
  </si>
  <si>
    <t>1375x600x850/910</t>
  </si>
  <si>
    <t>нерж сталь, 3 двери</t>
  </si>
  <si>
    <t>TMi3GN-G</t>
  </si>
  <si>
    <t>1375x700x850/910</t>
  </si>
  <si>
    <t>нерж сталь, 3 двери GN 1/1</t>
  </si>
  <si>
    <t>TMi4-G</t>
  </si>
  <si>
    <t>1850x600x850/910</t>
  </si>
  <si>
    <t>нерж сталь, 4 двери GN 1/1. Борт.</t>
  </si>
  <si>
    <t>TMi4GN-G</t>
  </si>
  <si>
    <t>1850x700x850/910</t>
  </si>
  <si>
    <t>нерж сталь, 4 двери GN 1/1</t>
  </si>
  <si>
    <t>Саладета, от 0 до +10 С</t>
  </si>
  <si>
    <t>TMi2GNsal-G</t>
  </si>
  <si>
    <t>900x700x850</t>
  </si>
  <si>
    <t>нерж сталь, 2 двери; доска для нарезки - полипропилен; крышка из нерж стали. GN 1/1 + 1/4</t>
  </si>
  <si>
    <t>Холодильные столы низкотемпературные, не выше -18 С</t>
  </si>
  <si>
    <t>TBi2-G</t>
  </si>
  <si>
    <t>нерж сталь, 2 двери, эл. оттайка</t>
  </si>
  <si>
    <t>TBi2GN-G</t>
  </si>
  <si>
    <t>нерж сталь, 2 двери, эл. оттайка GN 1/1</t>
  </si>
  <si>
    <t>TBi3-G</t>
  </si>
  <si>
    <t>нерж сталь, 3 двери, эл. оттайка</t>
  </si>
  <si>
    <t>TBi3GN-G</t>
  </si>
  <si>
    <t>нерж сталь, 3 двери, эл. оттайка GN 1/1</t>
  </si>
  <si>
    <t>TBi4-G</t>
  </si>
  <si>
    <t>нерж сталь, 4 двери, эл. Оттайка</t>
  </si>
  <si>
    <t>TBi4GN-G</t>
  </si>
  <si>
    <t>нерж сталь, 4 двери, эл. оттайка GN 1/1</t>
  </si>
  <si>
    <t>Холодильные столы среднетемпературные для приготовления пиццы, от -2 до +10 С</t>
  </si>
  <si>
    <t>TMi2pizza-G</t>
  </si>
  <si>
    <t>900x600x850/1000</t>
  </si>
  <si>
    <t>нерж сталь, столещница - гранит, борт высотой 150 мм</t>
  </si>
  <si>
    <t>TMi2GNpizza-G</t>
  </si>
  <si>
    <t>900x700x850/1000</t>
  </si>
  <si>
    <t>нерж сталь, столещница - гранит, борт высотой 150 мм GN 1/1</t>
  </si>
  <si>
    <t>TMi3pizza-G</t>
  </si>
  <si>
    <t>1375x600x850/1000</t>
  </si>
  <si>
    <t>TMi3GNpizza-G</t>
  </si>
  <si>
    <t>1375x700x850/1000</t>
  </si>
  <si>
    <t>TMi4pizza-G</t>
  </si>
  <si>
    <t>1850x600x850/1000</t>
  </si>
  <si>
    <t>TMi4GNpizza-G</t>
  </si>
  <si>
    <t>1850x700x850/1000</t>
  </si>
  <si>
    <t>ХОЛОДИЛЬНЫЕ ШКАФЫ POLAIR</t>
  </si>
  <si>
    <t>Старая модель</t>
  </si>
  <si>
    <t>Объем, л</t>
  </si>
  <si>
    <t>Температурный режим, *С</t>
  </si>
  <si>
    <t xml:space="preserve">Размер </t>
  </si>
  <si>
    <t>Холодильные столы/шкафы со стеклянными дверьми барные</t>
  </si>
  <si>
    <t>Холодильные шкафы для продажи и хранения вина</t>
  </si>
  <si>
    <t>DM104-Bravo</t>
  </si>
  <si>
    <t>+4…+18</t>
  </si>
  <si>
    <t>606*630*1730</t>
  </si>
  <si>
    <t xml:space="preserve">Внутренний объем 390л, 
4 полки, 
внутренняя LED подсветка 
</t>
  </si>
  <si>
    <t>DM104c-Bravo</t>
  </si>
  <si>
    <t>606*630*1935</t>
  </si>
  <si>
    <t>Внутренний объем 390л, 
4 полки, 
вертикальная LED подсветка, 
канапе с LED подсветкой</t>
  </si>
  <si>
    <t>DM102-Bravo</t>
  </si>
  <si>
    <t>606*625*890</t>
  </si>
  <si>
    <t xml:space="preserve">Внутренний объем 150л, 
2 полки, 
внутренняя LED подсветка 
</t>
  </si>
  <si>
    <t>DM102-Bravo с замком</t>
  </si>
  <si>
    <t xml:space="preserve">Внутренний объем 150л, 
2 полки, 
внутренняя LED подсветка, замок
</t>
  </si>
  <si>
    <t>Холодильные шкафы с металлическими дверьми</t>
  </si>
  <si>
    <t>CM105-S</t>
  </si>
  <si>
    <t>ШХ-0.5</t>
  </si>
  <si>
    <t>Standard</t>
  </si>
  <si>
    <t>0…+6</t>
  </si>
  <si>
    <t>697*665*1960</t>
  </si>
  <si>
    <t xml:space="preserve">Внутренний объем 500 л. Верхнее расположение агрегата </t>
  </si>
  <si>
    <t>CM107-S</t>
  </si>
  <si>
    <t>ШХ-0.7</t>
  </si>
  <si>
    <t>697*895*1960</t>
  </si>
  <si>
    <t>Внутренний объем 700 л. Верхнее расположение агрегата</t>
  </si>
  <si>
    <t>CM110-S</t>
  </si>
  <si>
    <t>ШХ-1.0</t>
  </si>
  <si>
    <t>1402*665*1960</t>
  </si>
  <si>
    <t>Внутренний объем 1000 л. Верхнее расположение агрегата</t>
  </si>
  <si>
    <t>CM114-S</t>
  </si>
  <si>
    <t>ШХ-1.4</t>
  </si>
  <si>
    <t>1402*895*1960</t>
  </si>
  <si>
    <t>Внутренний объем 1400л. Верхнее расположение агрегата</t>
  </si>
  <si>
    <t>CV105-S</t>
  </si>
  <si>
    <t>Внутренний объем 500 л. Верхнее расположение агрегата. Электрическая оттайка</t>
  </si>
  <si>
    <t>CV107-S</t>
  </si>
  <si>
    <t>Внутренний объем 700 л. Верхнее расположение агрегата. Электрическая оттайка</t>
  </si>
  <si>
    <t>CV110-S</t>
  </si>
  <si>
    <t>Внутренний объем 1000 л. Верхнее расположение агрегата. Электрическая оттайка</t>
  </si>
  <si>
    <t>CV114-S</t>
  </si>
  <si>
    <t>Внутренний объем 1400л. Верхнее расположение агрегата. Электрическая оттайка</t>
  </si>
  <si>
    <t>CВ105-S</t>
  </si>
  <si>
    <t xml:space="preserve">Standard </t>
  </si>
  <si>
    <t xml:space="preserve">Внутренний объем 500 л. Верхнее расположение агрегата. Толщина стенки 43 мм. Электрическая оттайка </t>
  </si>
  <si>
    <t>CВ107-S</t>
  </si>
  <si>
    <t>ШН-0.7</t>
  </si>
  <si>
    <t>735*930*1960</t>
  </si>
  <si>
    <t>Внутренний объем 700 л. Верхнее расположение агрегата.Электрическая оттайка</t>
  </si>
  <si>
    <t>CВ114-S</t>
  </si>
  <si>
    <t>ШН-1.4</t>
  </si>
  <si>
    <t>1474*930*1960</t>
  </si>
  <si>
    <t>Внутренний объем 1400 л. Верхнее расположение агрегата.Электрическая оттайка</t>
  </si>
  <si>
    <t>CC214-S</t>
  </si>
  <si>
    <t>ШКХ-1.4(0,7-0,7)</t>
  </si>
  <si>
    <t>700/700</t>
  </si>
  <si>
    <t>0…+6 / -15…-20</t>
  </si>
  <si>
    <t>Двухкамерный. Внутренний объем каждой камеры 700 л. Верхнее расположение агрегата</t>
  </si>
  <si>
    <t>Холодильные шкафы со стеклянными дверьми</t>
  </si>
  <si>
    <t>Внутренний объем 150 л, 2 полки, внутренняя LED подсветка</t>
  </si>
  <si>
    <t>DM102-Bravo черный</t>
  </si>
  <si>
    <t>+1…+10</t>
  </si>
  <si>
    <t>DM102-Bravo черный с замком</t>
  </si>
  <si>
    <t>Внутренний объем 150 л, 2 полки, внутренняя LED подсветка, замок</t>
  </si>
  <si>
    <t>Внутренний объем 390 л , нижнее расположение агрегата</t>
  </si>
  <si>
    <t>DM105-S</t>
  </si>
  <si>
    <t>ШХ-0.5 ДС</t>
  </si>
  <si>
    <t>+1…+12</t>
  </si>
  <si>
    <t>697*710*1960</t>
  </si>
  <si>
    <t>Внутренний объем 500 л , верхнее расположение агрегата</t>
  </si>
  <si>
    <t>DM105-S 2.0</t>
  </si>
  <si>
    <t>DM105-S мех. Замком</t>
  </si>
  <si>
    <t>Внутренний объем 500 л , верхнее расположение агрегата + механический замок</t>
  </si>
  <si>
    <t>DM107-S</t>
  </si>
  <si>
    <t>ШХ-0.7 ДС</t>
  </si>
  <si>
    <t>697*945*1960</t>
  </si>
  <si>
    <t xml:space="preserve">Внутренний объем 700 л , верхнее расположение агрегата   </t>
  </si>
  <si>
    <t>DM107-S 2.0</t>
  </si>
  <si>
    <t>DM110-S</t>
  </si>
  <si>
    <t>1402х710х1960</t>
  </si>
  <si>
    <t>Внутренний объем 1000л, 8 полок, вертикальная
внутренняя подсветка, канапе
с подсветкой, двери
распашные</t>
  </si>
  <si>
    <t>DM114-S</t>
  </si>
  <si>
    <t>1402х945х1960</t>
  </si>
  <si>
    <t>Внутренний объем 1400 л, 8 полок, вертикальная
внутренняя подсветка, канапе
с подсветкой, двери
распашные</t>
  </si>
  <si>
    <t>DM110Sd-S</t>
  </si>
  <si>
    <t>ШХ-1.0 купе</t>
  </si>
  <si>
    <t>1402*2028*620</t>
  </si>
  <si>
    <t xml:space="preserve">Внутренний объем 1000 л , верхнее расположение агрегата,  двери купе </t>
  </si>
  <si>
    <t>DM110Sd-S 2.0</t>
  </si>
  <si>
    <t>1402*710*1960</t>
  </si>
  <si>
    <t>Внутренний объем 1000 л, 10 полок, вертикальная внутренняя LED подсветка, канапе
с LED подсветкой, двери купе
Увеличенная вместимость.
Увеличенный Facing.</t>
  </si>
  <si>
    <t>DM114Sd-S</t>
  </si>
  <si>
    <t>ШХ-1.4 купе</t>
  </si>
  <si>
    <t>1402*2028*854</t>
  </si>
  <si>
    <t xml:space="preserve">Внутренний объем 1400 л, верхнее расположение агрегата, двери купе </t>
  </si>
  <si>
    <t>DM114Sd-S 2.0</t>
  </si>
  <si>
    <t>1402*945*1960</t>
  </si>
  <si>
    <t>Внутренний объем 1400 л, 10 полок, вертикальная внутренняя LED подсветка, канапе
с LED подсветкой, двери купе
Увеличенная вместимость.
Увеличенный Facing.</t>
  </si>
  <si>
    <t>DP105-S мех.Замок</t>
  </si>
  <si>
    <t>-8…0</t>
  </si>
  <si>
    <t>DP107-S мех. Замок</t>
  </si>
  <si>
    <t>ШХ-0.7 ДСН</t>
  </si>
  <si>
    <t>697*1960*854</t>
  </si>
  <si>
    <t>Внутренний объем 700 л , верхнее расположение агрегата + эл. механический замок и пульт дистанционного управления</t>
  </si>
  <si>
    <t>DP102-S</t>
  </si>
  <si>
    <t>600x625x890</t>
  </si>
  <si>
    <t>Внутренний объем 150 л , спец. шкаф для для икры и пресервов, 2 полки, внутренняя LED подсветка, мех. Замок</t>
  </si>
  <si>
    <t>DV110-S</t>
  </si>
  <si>
    <t>DM105-S без канапе</t>
  </si>
  <si>
    <t>697х710х1960</t>
  </si>
  <si>
    <t>Внутренний объем 500л, 4 полки, вертикальная внутренняя LED подсветка</t>
  </si>
  <si>
    <t>DM107-S без канапе</t>
  </si>
  <si>
    <t>697х945х1960</t>
  </si>
  <si>
    <t>Внутренний объем 700л, 4 полки, вертикальная внутренняя LED подсветка, GN 2/1</t>
  </si>
  <si>
    <t>DM110-S без канапе</t>
  </si>
  <si>
    <t>Внутренний объем 1000л, 8 полок, вертикальная внутренняя подсветка, двери
распашные</t>
  </si>
  <si>
    <t>DM114-S без канапе</t>
  </si>
  <si>
    <t>Внутренний объем 1400л, 8 полок, вертикальная внутренняя LED подсветка, двери
распашные, GN 2/1</t>
  </si>
  <si>
    <t>Холодильные шкафы из нержавеющей стали с металлическими дверьми</t>
  </si>
  <si>
    <t>CV105-G</t>
  </si>
  <si>
    <t>Внутренний объем 500 л , верхнее расположение агрегата, нержавеющая сталь марки AISI 304. Электрическая оттайка</t>
  </si>
  <si>
    <t>CV107-G</t>
  </si>
  <si>
    <t>Внутренний объем 700 л , верхнее расположение агрегата, нержавеющая сталь марки AISI 304. Электрическая оттайка</t>
  </si>
  <si>
    <t>CV110-G</t>
  </si>
  <si>
    <t xml:space="preserve">Внутренний объем 1000 л , верхнее расположение агрегата, нержавеющая сталь марки AISI 304. Электрическая оттайка     </t>
  </si>
  <si>
    <t>CV114-G</t>
  </si>
  <si>
    <t xml:space="preserve">Внутренний объем 1400 л , верхнее расположение агрегата, нержавеющая сталь марки AISI 304. Электрическая оттайка  </t>
  </si>
  <si>
    <t>CM105-G</t>
  </si>
  <si>
    <t>ШХ-0.5 (нерж)</t>
  </si>
  <si>
    <t>697*620*1960</t>
  </si>
  <si>
    <t xml:space="preserve">Внутренний объем 500 л , верхнее расположение агрегата, нержавеющая сталь марки AISI 304                     </t>
  </si>
  <si>
    <t>CM107-G</t>
  </si>
  <si>
    <t>ШХ-0.7 (нерж)</t>
  </si>
  <si>
    <t>697*854*1960</t>
  </si>
  <si>
    <t xml:space="preserve">Внутренний объем 700 л , верхнее расположение агрегата, нержавеющая сталь марки AISI 304    </t>
  </si>
  <si>
    <t>CM110-G</t>
  </si>
  <si>
    <t>ШХ-1.0 (нерж)</t>
  </si>
  <si>
    <t>1402*620*1960</t>
  </si>
  <si>
    <t xml:space="preserve">Внутренний объем 1000 л , верхнее расположение агрегата, нержавеющая сталь марки AISI 304   </t>
  </si>
  <si>
    <t>CM114-G</t>
  </si>
  <si>
    <t>ШХ-1.4 (нерж)</t>
  </si>
  <si>
    <t xml:space="preserve">Внутренний объем 1400 л , верхнее расположение агрегата, нержавеющая сталь марки AISI 304   </t>
  </si>
  <si>
    <t>CB107-G</t>
  </si>
  <si>
    <t>ШН-0.7 (нерж)</t>
  </si>
  <si>
    <t>735*2064*1996</t>
  </si>
  <si>
    <t>CB114-G</t>
  </si>
  <si>
    <t>ШН-1.4 (нерж)</t>
  </si>
  <si>
    <t>1474*2064*1996</t>
  </si>
  <si>
    <t>Внутренний объем 1400 л , верхнее расположение агрегата, нержавеющая сталь марки AISI 304. Электрическая оттайка</t>
  </si>
  <si>
    <t>CC214-G</t>
  </si>
  <si>
    <t>1400
(700+700)</t>
  </si>
  <si>
    <t>1402х925х1960</t>
  </si>
  <si>
    <t xml:space="preserve">Внутренний объем разделен перегородкой на два отделения - средне- и низкотемпературное. Каждое - со своим агрегатом. 
8 полок, замки, подсветка        </t>
  </si>
  <si>
    <t>Холодильные шкафы из нержавеющей стали со стеклянными дверьми</t>
  </si>
  <si>
    <t>DM105-G</t>
  </si>
  <si>
    <t>ШХ-0.5 ДС   (нерж)</t>
  </si>
  <si>
    <t>697*2028*620</t>
  </si>
  <si>
    <t xml:space="preserve">Внутренний объем 500 л , верхнее расположение агрегата, нержавеющая сталь марки AISI 304. Стеклянная дверь. </t>
  </si>
  <si>
    <t>DM107-G</t>
  </si>
  <si>
    <t>ШХ-0.7 ДC   (нерж)</t>
  </si>
  <si>
    <t>697*2028*854</t>
  </si>
  <si>
    <t xml:space="preserve">Внутренний объем 700 л, верхнее расположение агрегата, нержавеющая сталь марки AISI 304. Стеклянная дверь. </t>
  </si>
  <si>
    <t>DB105-S</t>
  </si>
  <si>
    <t xml:space="preserve"> -21…-18</t>
  </si>
  <si>
    <t>687*710*1960</t>
  </si>
  <si>
    <t>DB107-S</t>
  </si>
  <si>
    <t>735*960*1996</t>
  </si>
  <si>
    <t>DB102-S</t>
  </si>
  <si>
    <t>Холодильные шкафы из оцинкованной стали с полимерным покрытием со стеклянными дверьми</t>
  </si>
  <si>
    <t>BC105</t>
  </si>
  <si>
    <t>Professionale</t>
  </si>
  <si>
    <t>697*1960*620</t>
  </si>
  <si>
    <t xml:space="preserve">Внутренний объем 500 л , нижнее расположение агрегата. Стеклянная дверь. </t>
  </si>
  <si>
    <t>BC106</t>
  </si>
  <si>
    <t xml:space="preserve">Внутренний объем 600 л , нижнее расположение агрегата. Стеклянная дверь. </t>
  </si>
  <si>
    <t>BC110Sd</t>
  </si>
  <si>
    <t xml:space="preserve">Внутренний объем 1000 л , нижнее расположение агрегата. Стеклянная дверь. </t>
  </si>
  <si>
    <t>BC112Sd</t>
  </si>
  <si>
    <t xml:space="preserve">Внутренний объем 1200 л , нижнее расположение агрегата. Стеклянная дверь. </t>
  </si>
  <si>
    <t>Специализированные шкафы POLAIR - Bakery СТ</t>
  </si>
  <si>
    <t>CS107-Bakery Br тип 1</t>
  </si>
  <si>
    <t>697х1005х1960</t>
  </si>
  <si>
    <t>Шкаф отложенной расстоки, обеспечивает замедление
ферментации, хранение, брожение и расстойку теста Встроенный
увлажнитель Контрольная панель с 5'' дисплеем</t>
  </si>
  <si>
    <t>CS107-Bakery Br тип 2</t>
  </si>
  <si>
    <t>Шкаф отложенной расстоки, обеспечивает замедление
ферментации, хранение, брожение
и расстойку теста Встроенный увлажнитель
Контрольная панель с 7'' дисплеем</t>
  </si>
  <si>
    <t>CS107-Bakery Br
тип 1
(black)</t>
  </si>
  <si>
    <t>Bakery</t>
  </si>
  <si>
    <t>Шкаф отложенной расстоки, обеспечивает замедление ферментации, хранение, брожение и расстойку теста Встроенный увлажнитель
Контрольная панель с 5'' дисплеем
Обшивки из стали черного цвета снаружи, из нерж стали - изнутри</t>
  </si>
  <si>
    <t>CS107-Bakery Br
тип 2
(black)</t>
  </si>
  <si>
    <t>Шкаф отложенной расстоки, обеспечивает замедление ферментации, хранение, брожение и расстойку теста Встроенный увлажнитель
Контрольная панель с 7'' дисплеем
Обшивки из стали черного цвета снаружи, из нерж стали - изнутри</t>
  </si>
  <si>
    <t>Специализированные шкафы POLAIR - Bakery ГЛ</t>
  </si>
  <si>
    <t>CS107-Bakery Br
тип 1</t>
  </si>
  <si>
    <t>Шкаф отложенной расстоки, обеспечивает замедление ферментации, хранение, брожение и расстойку теста Встроенный увлажнитель
Контрольная панель с 5'' дисплеем</t>
  </si>
  <si>
    <t>CS107-Bakery Br
тип 2</t>
  </si>
  <si>
    <t>Шкаф отложенной расстоки, обеспечивает замедление ферментации, хранение, брожение и расстойку теста Встроенный увлажнитель
Контрольная панель с 7'' дисплеем</t>
  </si>
  <si>
    <t>Холодильные шкафы шоковой заморозки</t>
  </si>
  <si>
    <t>CR3-G</t>
  </si>
  <si>
    <t>800x860x790</t>
  </si>
  <si>
    <t>Направляющие под GN1/1 и EN40x60
Количество охлаждаемого продукта -
11 кг
Количество заморажиаемого
продукта - 7 кг
На шокер можно установить
пароконвектомат</t>
  </si>
  <si>
    <t>CR5-G</t>
  </si>
  <si>
    <t>800x800x900</t>
  </si>
  <si>
    <t>Направляющие под GN1/1 и EN40x60
Количество охлаждаемого продукта -
20 кг
Количество заморажиаемого
продукта - 12 кг
На шокер можно установить
пароконвектомат</t>
  </si>
  <si>
    <t>CR10-G</t>
  </si>
  <si>
    <t>800x800x1650</t>
  </si>
  <si>
    <t>Направляющие под GN1/1 и EN40x60, количество охлаждаемого продукта - 35 кг, количество замораживаемого продукта - 20 кгНаправляющие под GN1/1 и EN40x60
Количество охлаждаемого продукта -
35 кг
Количество заморажиаемого
продукта - 25 кг</t>
  </si>
  <si>
    <t>CR10-G (380 W)</t>
  </si>
  <si>
    <t>Направляющие под GN1/1 и EN40x60
Количество охлаждаемого продукта -
35 кг
Количество заморажиаемого
продукта - 25 кг</t>
  </si>
  <si>
    <t>CR3-L</t>
  </si>
  <si>
    <t>800x800x790</t>
  </si>
  <si>
    <t>Направляющие под GN1/1 и EN40x60
Количество охлаждаемого продукта - 11 кг
Количество заморажиаемого продукта - 7 кг
На шокер можно установить пароконвектомат
Электропитание от сети 230W/50Hz</t>
  </si>
  <si>
    <t>CR5-L</t>
  </si>
  <si>
    <t>Направляющие под GN1/1 и EN40x60
Количество охлаждаемого продукта - 20 кг
Количество заморажиаемого продукта - 12 кг
На шокер можно установить пароконвектомат
Электропитание от сети 230W/50Hz</t>
  </si>
  <si>
    <t>CR10-L</t>
  </si>
  <si>
    <t xml:space="preserve">800x800x1650 </t>
  </si>
  <si>
    <t>Направляющие под GN1/1 и EN40x60
Количество охлаждаемого продукта - 35 кг
Количество заморажиаемого продукта - 25 кг
Электропитание от сети 400W/50Hz</t>
  </si>
  <si>
    <t>Специлизированные шкафы СТ</t>
  </si>
  <si>
    <t>CS107 Salami</t>
  </si>
  <si>
    <t>Ультразвуковой увлажнитель 
UV лампа
3 уровня тройных перекладин с подвесами для колбас
внутренняя подсветка, замок, педаль
Шкаф из нерж стали - снаружи* и изнутри</t>
  </si>
  <si>
    <t>CS107 Salami  (blaсk)</t>
  </si>
  <si>
    <t>Ультразвуковой увлажнитель 
UV лампа
3 уровня тройных перекладин с подвесами для колбас
внутренняя подсветка, замок, педаль
Обшивки из стали черного цвета снаружи, из нерж стали - изнутри</t>
  </si>
  <si>
    <t xml:space="preserve">CS107 Cheese 
</t>
  </si>
  <si>
    <t>Ультразвуковой увлажнитель 
4 полки из нержавеющей стали
внутренняя подсветка, замок, педаль
Шкаф из нерж стали - снаружи* и изнутри</t>
  </si>
  <si>
    <t xml:space="preserve">CS107 Cheese
(black)
</t>
  </si>
  <si>
    <t>Ультразвуковой увлажнитель 
4 полки из нержавеющей стали
внутренняя подсветка, замок, педаль
Обшивки из стали черного цвета снаружи, из нерж стали - изнутри</t>
  </si>
  <si>
    <t>CS107 Meat Исполнение 1</t>
  </si>
  <si>
    <t xml:space="preserve">Ультразвуковой увлажнитель
UV лампа
штанга для подвеса
2 перфорированные полки из нержавеющей стали
внутренняя подсветка, замок, педаль
Шкаф из нерж стали - снаружи* и изнутри
</t>
  </si>
  <si>
    <t>CS107 Meat Исполнение 1
(black)</t>
  </si>
  <si>
    <t>697х1005х1961</t>
  </si>
  <si>
    <t xml:space="preserve">Ультразвуковой увлажнитель
UV лампа
штанга для подвеса
2 перфорированные полки из нержавеющей стали
внутренняя подсветка, замок, педаль
Обшивки из стали черного цвета снаружи, из нерж стали - изнутри
</t>
  </si>
  <si>
    <t>CS107 Meat
Исполнение 2</t>
  </si>
  <si>
    <t>Ультразвуковой увлажнитель
UV лампа
4 перфорированные полки из нержавеющей стали
внутренняя подсветка, замок, педаль
Шкаф из нерж стали - снаружи* и изнутри</t>
  </si>
  <si>
    <t>CS107 Meat
Исполнение 2
(black)</t>
  </si>
  <si>
    <t>Ультразвуковой увлажнитель
UV лампа
4 перфорированные полки из нержавеющей стали
внутренняя подсветка, замок, педаль
Обшивки из стали черного цвета снаружи, из нерж стали - изнутри</t>
  </si>
  <si>
    <t>Полка перфорированная из нержавеющей стали
530х650 мм</t>
  </si>
  <si>
    <t>Полка с перфорацией изготовлена из нержавеющей
стали
Направляющие в комплекте</t>
  </si>
  <si>
    <t>Штанга для подвеса крупных кусков маса</t>
  </si>
  <si>
    <t>Максимальная на гурзка на штангу - 80 кг</t>
  </si>
  <si>
    <t>Тройная перекладина с подвесами для колбас</t>
  </si>
  <si>
    <t>Система из трех перекладин, закрепленных на
направляющих с подвесами для колбас</t>
  </si>
  <si>
    <t>Специлизированные шкафы ГЛ</t>
  </si>
  <si>
    <t>Ультразвуковой увлажнитель 
UV лампа
3 уровня тройных перекладин с подвесами для колбас
внутренняя подсветка
замок, педаль</t>
  </si>
  <si>
    <t>CS107 Cheese 
Исполнение 1</t>
  </si>
  <si>
    <t>Ультразвуковой увлажнитель 
4 сетчатые полки из окрашенной проволоки
внутренняя подсветка
замок, педаль</t>
  </si>
  <si>
    <t>CS107 Cheese
Исполнение 2</t>
  </si>
  <si>
    <t>Ультразвуковой увлажнитель 
4 полки из нержавеющей стали
внутренняя подсветка
замок, педаль</t>
  </si>
  <si>
    <t>Ультразвуковой увлажнитель
UV лампа
штанга для подвеса
2 перфорированные полки из нержавеющей стали
внутренняя подсветка
замок, педаль</t>
  </si>
  <si>
    <t>Ультразвуковой увлажнитель
UV лампа
4 перфорированные полки из нержавеющей стали
внутренняя подсветка
замок, педаль</t>
  </si>
  <si>
    <t>Полка перфорированная из нержавеющей стали 530х650 мм</t>
  </si>
  <si>
    <t>CS107-Salami, Meat, Cheese</t>
  </si>
  <si>
    <t>Полка с перфорацией изготовлена из нержавеющей стали
Направляющие в комплекте</t>
  </si>
  <si>
    <t>CS107- Meat</t>
  </si>
  <si>
    <t>CS107-Salami</t>
  </si>
  <si>
    <t>Система из трех перекладин, закрепленных на направляющих с подвесами для колбас</t>
  </si>
  <si>
    <t>Холодильные шкафы со стеклянными дверьми POLAIR-Medico</t>
  </si>
  <si>
    <t>Габаритные размеры (ДхШхВ), мм</t>
  </si>
  <si>
    <t>Цена розничная без НДС, руб</t>
  </si>
  <si>
    <t>ШХФ-0,2</t>
  </si>
  <si>
    <t>600*630*890</t>
  </si>
  <si>
    <t>Внутренний объем 200 л</t>
  </si>
  <si>
    <t>3 полки, микропереключатель, сигнализация об отклонении температуры, вынутрення LED подсветка, замок.</t>
  </si>
  <si>
    <t>ШХФ-0,4</t>
  </si>
  <si>
    <t>600*630*1780</t>
  </si>
  <si>
    <t>Внутренний объем 400 л</t>
  </si>
  <si>
    <t>4 полки, микропереключатель, сигнализация об отклонении температуры, вынутрення LED подсветка, замок.</t>
  </si>
  <si>
    <t>ШХФ-0,5</t>
  </si>
  <si>
    <t>697*665*2028</t>
  </si>
  <si>
    <t>Внутренний объем 500 л</t>
  </si>
  <si>
    <t>4 полки, замок, подсветка. Автоматическое отключение вращения вентилятора при открывании двери</t>
  </si>
  <si>
    <t>ШХФ-0,7</t>
  </si>
  <si>
    <t>697*895*2028</t>
  </si>
  <si>
    <t>Внутренний объем 700 л</t>
  </si>
  <si>
    <t>ШХФ-1,0</t>
  </si>
  <si>
    <t>1402*665*2028</t>
  </si>
  <si>
    <t>Внутренний объем 1000 л</t>
  </si>
  <si>
    <t>8 полок, замки, подсветка. Автоматическое отключение вращения вентилятора при открывании двери</t>
  </si>
  <si>
    <t>ШХФ-1,4</t>
  </si>
  <si>
    <t>1402*895*2028</t>
  </si>
  <si>
    <t>Внутренний объем 1400 л</t>
  </si>
  <si>
    <t>ШХКФ-1,4</t>
  </si>
  <si>
    <t>Внутренний объем каждой камеры 700 л</t>
  </si>
  <si>
    <t>ШХФ-0,2 ДС</t>
  </si>
  <si>
    <t>ШХФ-0,4 ДС</t>
  </si>
  <si>
    <t>ШХФ-0,5 ДС</t>
  </si>
  <si>
    <t>697*710*2028</t>
  </si>
  <si>
    <t>Внутренний объем 500л</t>
  </si>
  <si>
    <t>4 полки, вертикальная внутренняя подсветка, канапе с подсветкой</t>
  </si>
  <si>
    <t>ШХФ-0,7 ДС</t>
  </si>
  <si>
    <t>697*945*2028</t>
  </si>
  <si>
    <t>Внутренний объем 700л</t>
  </si>
  <si>
    <t>ШХФ-1,0 ДС</t>
  </si>
  <si>
    <t>1402*710*2028</t>
  </si>
  <si>
    <t>Внутренний объем 1000л</t>
  </si>
  <si>
    <t>8 полок, вертикальная внутренняя подсветка, канапе с подсветкой, распашные двери</t>
  </si>
  <si>
    <t>ШХФ-1,4 ДС</t>
  </si>
  <si>
    <t>1402*945*2028</t>
  </si>
  <si>
    <t>Внутренний объем 1400л</t>
  </si>
  <si>
    <t>ШХФ-0,5 с 4 корзинами</t>
  </si>
  <si>
    <t>3 мелких и 1 глубокая корзины, микропереключатель, сигнализация об отклонении температуры, внутренняя LED подсветка, замок</t>
  </si>
  <si>
    <t>ШХФ-0,5 с 5 корзинами</t>
  </si>
  <si>
    <t>4 мелких и 1 глубокая корзины,
микропереключатель, сигнализация об
отклонении температуры, внутренняя
LED подсветка, замок</t>
  </si>
  <si>
    <t>ШХФ-0,5 с 6 корзинами</t>
  </si>
  <si>
    <t>5 мелких и 1 глубокая корзины,
микропереключатель, сигнализация об
отклонении температуры, внутренняя
LED подсветка, замок</t>
  </si>
  <si>
    <t>ШХФ-0,5 с 7 корзинами</t>
  </si>
  <si>
    <t>6 мелких и 1 глубокая корзины,
микропереключатель, сигнализация об
отклонении температуры, внутренняя
LED подсветка, замок</t>
  </si>
  <si>
    <t>Дополнительные полки к фармацевтическим шкафам</t>
  </si>
  <si>
    <t>Цена в рублях, с НДС</t>
  </si>
  <si>
    <t>Полка к ШХФ 0,4 и ШХФ 0,4ДС</t>
  </si>
  <si>
    <t>Полка к ШХФ 0,5, ШХФ 1,0, ШХФ 0,5ДС и ШХФ 1,0ДС</t>
  </si>
  <si>
    <t>Полка к ШХФ 0,7, ШХФ 1,4, ШХФ 0,7ДС и ШХФ 1,4ДС</t>
  </si>
  <si>
    <t>Холодильные шкафы POLAIR Sm Alu</t>
  </si>
  <si>
    <t>Рабочий диапазон температур 0…+6° С, работают при температуре окр. среды до +40° С Хладагент R 134а. Толщина стенки корпуса 43 мм</t>
  </si>
  <si>
    <t>CM105-Sm Alu</t>
  </si>
  <si>
    <t>697х695х1960</t>
  </si>
  <si>
    <t>Внутренний объем 500 л, верхнее
расположение агрегата,
алюминиевые профили,
4 полки, замок, LED подсветка,
педаль</t>
  </si>
  <si>
    <t>CM107-Sm Alu</t>
  </si>
  <si>
    <t>697х925х1960</t>
  </si>
  <si>
    <t>Внутренний объем 700 л, верхнее
расположение агрегата,
алюминиевые профили,
4 полки, замок, LED подсветка,
педаль</t>
  </si>
  <si>
    <t>CM110-Sm Alu</t>
  </si>
  <si>
    <t>1402х695х1960</t>
  </si>
  <si>
    <t>Внутренний объем 1 000 л, верхнее
расположение агрегата,
алюминиевые профили,
8 полок, замки, LED подсветка,</t>
  </si>
  <si>
    <t>CM114-Sm Alu</t>
  </si>
  <si>
    <t>Внутренний объем 1 400 л, верхнее
расположение агрегата,
алюминиевые профили,
8 полок, замки, LED подсветка,
2 педали</t>
  </si>
  <si>
    <t>Рабочий диапазон температур не выше -18° С, работают при температуре окр. среды до +40° С
Хладагент R 404A. Толщина стенки корпуса 61 мм</t>
  </si>
  <si>
    <t>CB105-Sm Alu</t>
  </si>
  <si>
    <t>Внутренний объем 500 л, верхнее
расположение агрегата,
алюминиевые профили,
4 полки, замок, подсветка, педаль
Электрическая оттайка</t>
  </si>
  <si>
    <t xml:space="preserve">CB107-Sm Alu </t>
  </si>
  <si>
    <t>735х960х1960</t>
  </si>
  <si>
    <t>Внутренний объем 700 л, верхнее
расположение агрегата,
алюминиевые профили,
4 полки, замок, LED подсветка,
педаль
Электрическая оттайка</t>
  </si>
  <si>
    <t>CB114-Sm Alu</t>
  </si>
  <si>
    <t>1474х960х1960</t>
  </si>
  <si>
    <t>Внутренний объем 1 400 л, верхнее
расположение агрегата,
алюминиевые профили,
8 полок, замки, LED подсветка,
2 педали
Электрическая оттайка</t>
  </si>
  <si>
    <t>CV105-Sm Alu</t>
  </si>
  <si>
    <t>Внутренний объем 500 л, верхнее
расположение агрегата,
алюминиевые профили,
4 полки, замок, подсветка,
педаль</t>
  </si>
  <si>
    <t>CV107-Sm Alu</t>
  </si>
  <si>
    <t>Внутренний объем 700 л, верхнее
расположение агрегата,
алюминиевые профили,
4 полки, замок, подсветка,
2 педали</t>
  </si>
  <si>
    <t>CV110-Sm Alu</t>
  </si>
  <si>
    <t>Внутренний объем 1 000 л, верхнее
расположение агрегата,
алюминиевые профили,
8 полок, замки, подсветка,
педаль</t>
  </si>
  <si>
    <t>CV114-Sm Alu</t>
  </si>
  <si>
    <t>Внутренний объем 1 400 л, верхнее
расположение агрегата,
алюминиевые профили,
8 полок, замки, подсветка,
2 педали</t>
  </si>
  <si>
    <t>Холодильные шкафы POLAIR Grande-Gm Alu</t>
  </si>
  <si>
    <t>Цена розничная c НДС, руб</t>
  </si>
  <si>
    <t>Рабочий диапазон температур 0…+6° С, работают при температуре окр. среды до +40° С. Хладагент R 134а. Толщина стенки корпуса 43 мм</t>
  </si>
  <si>
    <t>CM105-Gm Alu</t>
  </si>
  <si>
    <t>697х695х2028</t>
  </si>
  <si>
    <t>Внутренний объем 500 л, верхнее
расположение агрегата,
нержавеющая сталь, алиминиевые
профили,
4 полки, замок, LED подсветка,
педаль</t>
  </si>
  <si>
    <t>CM107-Gm Alu</t>
  </si>
  <si>
    <t>697х925х2028</t>
  </si>
  <si>
    <t>Внутренний объем 700 л, верхнее
расположение агрегата,
нержавеющая сталь, алиминиевые
профили,
4 полки, замок, LED подсветка,
педаль</t>
  </si>
  <si>
    <t>CM110-Gm Alu</t>
  </si>
  <si>
    <t>1402х695х2028</t>
  </si>
  <si>
    <t>Внутренний объем 1 000 л, верхнее
расположение агрегата,
нержавеющая сталь, алиминиевые
профили,
8 полок, замки, LED подсветка,
2 педали</t>
  </si>
  <si>
    <t>CM114-Gm Alu</t>
  </si>
  <si>
    <t>1402х925х2028</t>
  </si>
  <si>
    <t>Внутренний объем 1 400 л, верхнее
расположение агрегата,
нержавеющая сталь, алиминиевые
профили,
8 полок, замки, LED подсветка,
2 педали</t>
  </si>
  <si>
    <t>Рабочий диапазон температур -5…+5° С, работают при температуре окр. среды до +40° С. Xладагент R 134а. Толщина стенки корпуса 43 мм</t>
  </si>
  <si>
    <t>CV105-Gm Alu</t>
  </si>
  <si>
    <t>Внутренний объем 500 л, верхнее
расположение агрегата,
нержавеющая сталь, алиминиевые
профили,
4 полки, замок, LED подсветка,</t>
  </si>
  <si>
    <t>CV107-Gm Alu</t>
  </si>
  <si>
    <t>Внутренний объем 700 л, верхнее
расположение агрегата,
нержавеющая сталь, алиминиевые
профили,
4 полки, замок, LED</t>
  </si>
  <si>
    <t>CV110-Gm Alu</t>
  </si>
  <si>
    <t>CV114-Gm Alu</t>
  </si>
  <si>
    <t>Рабочий диапазон температур не выше -18° С, работают при температуре окр. среды до +40° С. Хладагент R 404A. Толщина стенки корпуса 61 мм</t>
  </si>
  <si>
    <t>CB107-Gm Alu</t>
  </si>
  <si>
    <t>735х960х2064</t>
  </si>
  <si>
    <t>Внутренний объем 700 л, верхнее
расположение агрегата,
нержавеющая сталь, алиминиевые
профили,
4 полки, замок, LED подсветка,
педаль
Электрическая оттайка</t>
  </si>
  <si>
    <t>CB114-Gm Alu</t>
  </si>
  <si>
    <t>1474х960х2064</t>
  </si>
  <si>
    <t>Внутренний объем 1 400 л, верхнее
расположение агрегата,
нержавеющая сталь, алиминиевые
профили,
8 полок, замки, LED подсветка,
2 педали
Электрическая оттайка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</si>
</sst>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* #,##0.00,;* \(#,##0.00\);* \-#,;@\ "/>
    <numFmt numFmtId="167" formatCode="_-* #,##0.00_р_._-;\-* #,##0.00_р_._-;_-* \-??_р_._-;_-@_-"/>
    <numFmt numFmtId="168" formatCode="0"/>
    <numFmt numFmtId="169" formatCode="#,##0"/>
    <numFmt numFmtId="170" formatCode="@"/>
    <numFmt numFmtId="171" formatCode="MM/YY"/>
  </numFmts>
  <fonts count="7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1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40"/>
      <name val="Arial Cyr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3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0"/>
      <name val="Arial Cyr"/>
      <family val="2"/>
    </font>
    <font>
      <sz val="12"/>
      <color indexed="8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宋体"/>
      <family val="0"/>
    </font>
    <font>
      <b/>
      <i/>
      <sz val="14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Book Antiqua"/>
      <family val="1"/>
    </font>
    <font>
      <b/>
      <sz val="10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i/>
      <u val="single"/>
      <sz val="14"/>
      <name val="Arial"/>
      <family val="2"/>
    </font>
    <font>
      <b/>
      <i/>
      <sz val="11"/>
      <name val="Times New Roman"/>
      <family val="1"/>
    </font>
    <font>
      <sz val="10"/>
      <color indexed="59"/>
      <name val="Arial"/>
      <family val="2"/>
    </font>
    <font>
      <b/>
      <i/>
      <sz val="11"/>
      <color indexed="12"/>
      <name val="Times New Roman"/>
      <family val="1"/>
    </font>
    <font>
      <b/>
      <i/>
      <u val="single"/>
      <sz val="12"/>
      <color indexed="12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1"/>
      <color indexed="17"/>
      <name val="Times New Roman"/>
      <family val="1"/>
    </font>
    <font>
      <b/>
      <i/>
      <sz val="11"/>
      <color indexed="17"/>
      <name val="Times New Roman"/>
      <family val="1"/>
    </font>
    <font>
      <u val="single"/>
      <sz val="12"/>
      <color indexed="12"/>
      <name val="Arial"/>
      <family val="2"/>
    </font>
    <font>
      <b/>
      <i/>
      <sz val="12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i/>
      <sz val="12"/>
      <color indexed="12"/>
      <name val="Times New Roman"/>
      <family val="1"/>
    </font>
    <font>
      <b/>
      <sz val="9"/>
      <name val="Arial"/>
      <family val="2"/>
    </font>
    <font>
      <i/>
      <sz val="12"/>
      <color indexed="12"/>
      <name val="Times New Roman"/>
      <family val="1"/>
    </font>
    <font>
      <b/>
      <i/>
      <u val="single"/>
      <sz val="12"/>
      <color indexed="8"/>
      <name val="Arial"/>
      <family val="2"/>
    </font>
    <font>
      <b/>
      <i/>
      <u val="single"/>
      <sz val="48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9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 applyBorder="0" applyProtection="0">
      <alignment/>
    </xf>
    <xf numFmtId="164" fontId="1" fillId="2" borderId="0" applyBorder="0" applyProtection="0">
      <alignment/>
    </xf>
    <xf numFmtId="164" fontId="1" fillId="3" borderId="0" applyBorder="0" applyProtection="0">
      <alignment/>
    </xf>
    <xf numFmtId="164" fontId="1" fillId="4" borderId="0" applyBorder="0" applyProtection="0">
      <alignment/>
    </xf>
    <xf numFmtId="164" fontId="1" fillId="5" borderId="0" applyBorder="0" applyProtection="0">
      <alignment/>
    </xf>
    <xf numFmtId="164" fontId="1" fillId="6" borderId="0" applyBorder="0" applyProtection="0">
      <alignment/>
    </xf>
    <xf numFmtId="164" fontId="1" fillId="7" borderId="0" applyBorder="0" applyProtection="0">
      <alignment/>
    </xf>
    <xf numFmtId="164" fontId="1" fillId="8" borderId="0" applyBorder="0" applyProtection="0">
      <alignment/>
    </xf>
    <xf numFmtId="164" fontId="1" fillId="9" borderId="0" applyBorder="0" applyProtection="0">
      <alignment/>
    </xf>
    <xf numFmtId="164" fontId="1" fillId="10" borderId="0" applyBorder="0" applyProtection="0">
      <alignment/>
    </xf>
    <xf numFmtId="164" fontId="1" fillId="5" borderId="0" applyBorder="0" applyProtection="0">
      <alignment/>
    </xf>
    <xf numFmtId="164" fontId="1" fillId="8" borderId="0" applyBorder="0" applyProtection="0">
      <alignment/>
    </xf>
    <xf numFmtId="164" fontId="1" fillId="11" borderId="0" applyBorder="0" applyProtection="0">
      <alignment/>
    </xf>
    <xf numFmtId="164" fontId="2" fillId="12" borderId="0" applyBorder="0" applyProtection="0">
      <alignment/>
    </xf>
    <xf numFmtId="164" fontId="2" fillId="9" borderId="0" applyBorder="0" applyProtection="0">
      <alignment/>
    </xf>
    <xf numFmtId="164" fontId="2" fillId="10" borderId="0" applyBorder="0" applyProtection="0">
      <alignment/>
    </xf>
    <xf numFmtId="164" fontId="2" fillId="13" borderId="0" applyBorder="0" applyProtection="0">
      <alignment/>
    </xf>
    <xf numFmtId="164" fontId="2" fillId="14" borderId="0" applyBorder="0" applyProtection="0">
      <alignment/>
    </xf>
    <xf numFmtId="164" fontId="2" fillId="15" borderId="0" applyBorder="0" applyProtection="0">
      <alignment/>
    </xf>
    <xf numFmtId="164" fontId="0" fillId="0" borderId="0">
      <alignment vertical="center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" fillId="0" borderId="0" applyBorder="0" applyProtection="0">
      <alignment/>
    </xf>
    <xf numFmtId="164" fontId="0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1" fillId="0" borderId="0">
      <alignment/>
      <protection/>
    </xf>
    <xf numFmtId="164" fontId="2" fillId="16" borderId="0" applyBorder="0" applyProtection="0">
      <alignment/>
    </xf>
    <xf numFmtId="164" fontId="2" fillId="17" borderId="0" applyBorder="0" applyProtection="0">
      <alignment/>
    </xf>
    <xf numFmtId="164" fontId="2" fillId="18" borderId="0" applyBorder="0" applyProtection="0">
      <alignment/>
    </xf>
    <xf numFmtId="164" fontId="2" fillId="13" borderId="0" applyBorder="0" applyProtection="0">
      <alignment/>
    </xf>
    <xf numFmtId="164" fontId="2" fillId="14" borderId="0" applyBorder="0" applyProtection="0">
      <alignment/>
    </xf>
    <xf numFmtId="164" fontId="2" fillId="19" borderId="0" applyBorder="0" applyProtection="0">
      <alignment/>
    </xf>
    <xf numFmtId="164" fontId="5" fillId="7" borderId="1" applyProtection="0">
      <alignment/>
    </xf>
    <xf numFmtId="164" fontId="6" fillId="20" borderId="2" applyProtection="0">
      <alignment/>
    </xf>
    <xf numFmtId="164" fontId="7" fillId="20" borderId="1" applyProtection="0">
      <alignment/>
    </xf>
    <xf numFmtId="164" fontId="8" fillId="0" borderId="0">
      <alignment/>
      <protection/>
    </xf>
    <xf numFmtId="164" fontId="9" fillId="0" borderId="0" applyNumberFormat="0" applyFill="0" applyBorder="0" applyProtection="0">
      <alignment/>
    </xf>
    <xf numFmtId="164" fontId="10" fillId="0" borderId="0" applyBorder="0" applyProtection="0">
      <alignment/>
    </xf>
    <xf numFmtId="164" fontId="9" fillId="0" borderId="0" applyBorder="0" applyProtection="0">
      <alignment/>
    </xf>
    <xf numFmtId="164" fontId="11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3" fillId="0" borderId="0" applyBorder="0" applyProtection="0">
      <alignment/>
    </xf>
    <xf numFmtId="164" fontId="14" fillId="0" borderId="0" applyBorder="0" applyProtection="0">
      <alignment/>
    </xf>
    <xf numFmtId="164" fontId="11" fillId="0" borderId="0" applyNumberFormat="0" applyFill="0" applyBorder="0" applyProtection="0">
      <alignment/>
    </xf>
    <xf numFmtId="164" fontId="12" fillId="0" borderId="0" applyNumberFormat="0" applyFill="0" applyBorder="0" applyProtection="0">
      <alignment/>
    </xf>
    <xf numFmtId="164" fontId="15" fillId="0" borderId="3" applyProtection="0">
      <alignment/>
    </xf>
    <xf numFmtId="164" fontId="16" fillId="0" borderId="4" applyProtection="0">
      <alignment/>
    </xf>
    <xf numFmtId="164" fontId="17" fillId="0" borderId="5" applyProtection="0">
      <alignment/>
    </xf>
    <xf numFmtId="164" fontId="17" fillId="0" borderId="0" applyBorder="0" applyProtection="0">
      <alignment/>
    </xf>
    <xf numFmtId="164" fontId="18" fillId="0" borderId="6" applyProtection="0">
      <alignment/>
    </xf>
    <xf numFmtId="164" fontId="19" fillId="21" borderId="7" applyProtection="0">
      <alignment/>
    </xf>
    <xf numFmtId="164" fontId="20" fillId="0" borderId="0" applyBorder="0" applyProtection="0">
      <alignment/>
    </xf>
    <xf numFmtId="164" fontId="21" fillId="22" borderId="0" applyBorder="0" applyProtection="0">
      <alignment/>
    </xf>
    <xf numFmtId="164" fontId="22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23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23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3" fillId="0" borderId="0">
      <alignment/>
      <protection/>
    </xf>
    <xf numFmtId="164" fontId="0" fillId="0" borderId="0">
      <alignment/>
      <protection/>
    </xf>
    <xf numFmtId="164" fontId="22" fillId="0" borderId="0">
      <alignment horizontal="left"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24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2" fillId="0" borderId="0">
      <alignment/>
      <protection/>
    </xf>
    <xf numFmtId="164" fontId="23" fillId="0" borderId="0">
      <alignment/>
      <protection/>
    </xf>
    <xf numFmtId="164" fontId="23" fillId="0" borderId="0">
      <alignment/>
      <protection/>
    </xf>
    <xf numFmtId="164" fontId="22" fillId="0" borderId="0">
      <alignment/>
      <protection/>
    </xf>
    <xf numFmtId="164" fontId="22" fillId="0" borderId="0">
      <alignment/>
      <protection/>
    </xf>
    <xf numFmtId="164" fontId="0" fillId="0" borderId="0">
      <alignment/>
      <protection/>
    </xf>
    <xf numFmtId="164" fontId="22" fillId="0" borderId="0">
      <alignment/>
      <protection/>
    </xf>
    <xf numFmtId="164" fontId="22" fillId="0" borderId="0">
      <alignment/>
      <protection/>
    </xf>
    <xf numFmtId="164" fontId="22" fillId="0" borderId="0">
      <alignment/>
      <protection/>
    </xf>
    <xf numFmtId="164" fontId="22" fillId="0" borderId="0">
      <alignment/>
      <protection/>
    </xf>
    <xf numFmtId="164" fontId="22" fillId="0" borderId="0">
      <alignment/>
      <protection/>
    </xf>
    <xf numFmtId="164" fontId="22" fillId="0" borderId="0">
      <alignment/>
      <protection/>
    </xf>
    <xf numFmtId="164" fontId="22" fillId="0" borderId="0">
      <alignment/>
      <protection/>
    </xf>
    <xf numFmtId="164" fontId="22" fillId="0" borderId="0">
      <alignment/>
      <protection/>
    </xf>
    <xf numFmtId="164" fontId="22" fillId="0" borderId="0">
      <alignment/>
      <protection/>
    </xf>
    <xf numFmtId="164" fontId="22" fillId="0" borderId="0">
      <alignment/>
      <protection/>
    </xf>
    <xf numFmtId="164" fontId="22" fillId="0" borderId="0">
      <alignment/>
      <protection/>
    </xf>
    <xf numFmtId="164" fontId="22" fillId="0" borderId="0">
      <alignment/>
      <protection/>
    </xf>
    <xf numFmtId="164" fontId="22" fillId="0" borderId="0">
      <alignment horizontal="left"/>
      <protection/>
    </xf>
    <xf numFmtId="164" fontId="23" fillId="0" borderId="0">
      <alignment/>
      <protection/>
    </xf>
    <xf numFmtId="164" fontId="0" fillId="0" borderId="0">
      <alignment/>
      <protection/>
    </xf>
    <xf numFmtId="164" fontId="22" fillId="0" borderId="0">
      <alignment/>
      <protection/>
    </xf>
    <xf numFmtId="164" fontId="22" fillId="0" borderId="0">
      <alignment horizontal="left"/>
      <protection/>
    </xf>
    <xf numFmtId="164" fontId="22" fillId="0" borderId="0">
      <alignment horizontal="left"/>
      <protection/>
    </xf>
    <xf numFmtId="164" fontId="22" fillId="0" borderId="0">
      <alignment horizontal="left"/>
      <protection/>
    </xf>
    <xf numFmtId="164" fontId="22" fillId="0" borderId="0">
      <alignment/>
      <protection/>
    </xf>
    <xf numFmtId="164" fontId="22" fillId="0" borderId="0">
      <alignment/>
      <protection/>
    </xf>
    <xf numFmtId="164" fontId="22" fillId="0" borderId="0">
      <alignment horizontal="left"/>
      <protection/>
    </xf>
    <xf numFmtId="164" fontId="22" fillId="0" borderId="0">
      <alignment/>
      <protection/>
    </xf>
    <xf numFmtId="164" fontId="22" fillId="0" borderId="0">
      <alignment horizontal="left"/>
      <protection/>
    </xf>
    <xf numFmtId="164" fontId="22" fillId="0" borderId="0">
      <alignment horizontal="left"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22" fillId="0" borderId="0">
      <alignment/>
      <protection/>
    </xf>
    <xf numFmtId="164" fontId="22" fillId="0" borderId="0">
      <alignment horizontal="left"/>
      <protection/>
    </xf>
    <xf numFmtId="164" fontId="22" fillId="0" borderId="0">
      <alignment horizontal="left"/>
      <protection/>
    </xf>
    <xf numFmtId="164" fontId="23" fillId="0" borderId="0">
      <alignment/>
      <protection/>
    </xf>
    <xf numFmtId="164" fontId="0" fillId="0" borderId="0">
      <alignment/>
      <protection/>
    </xf>
    <xf numFmtId="164" fontId="22" fillId="0" borderId="0">
      <alignment horizontal="left"/>
      <protection/>
    </xf>
    <xf numFmtId="164" fontId="0" fillId="0" borderId="0">
      <alignment/>
      <protection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22" fillId="0" borderId="0">
      <alignment horizontal="left"/>
      <protection/>
    </xf>
    <xf numFmtId="164" fontId="22" fillId="0" borderId="0">
      <alignment horizontal="left"/>
      <protection/>
    </xf>
    <xf numFmtId="164" fontId="22" fillId="0" borderId="0">
      <alignment horizontal="left"/>
      <protection/>
    </xf>
    <xf numFmtId="164" fontId="23" fillId="0" borderId="0">
      <alignment/>
      <protection/>
    </xf>
    <xf numFmtId="164" fontId="22" fillId="0" borderId="0">
      <alignment horizontal="left"/>
      <protection/>
    </xf>
    <xf numFmtId="164" fontId="23" fillId="0" borderId="0">
      <alignment/>
      <protection/>
    </xf>
    <xf numFmtId="164" fontId="25" fillId="0" borderId="0">
      <alignment/>
      <protection/>
    </xf>
    <xf numFmtId="164" fontId="22" fillId="0" borderId="0">
      <alignment/>
      <protection/>
    </xf>
    <xf numFmtId="164" fontId="23" fillId="0" borderId="0">
      <alignment/>
      <protection/>
    </xf>
    <xf numFmtId="164" fontId="22" fillId="0" borderId="0">
      <alignment/>
      <protection/>
    </xf>
    <xf numFmtId="164" fontId="26" fillId="3" borderId="0" applyBorder="0" applyProtection="0">
      <alignment/>
    </xf>
    <xf numFmtId="164" fontId="27" fillId="0" borderId="0" applyBorder="0" applyProtection="0">
      <alignment/>
    </xf>
    <xf numFmtId="164" fontId="0" fillId="23" borderId="8" applyProtection="0">
      <alignment/>
    </xf>
    <xf numFmtId="165" fontId="0" fillId="0" borderId="0" applyBorder="0" applyProtection="0">
      <alignment/>
    </xf>
    <xf numFmtId="165" fontId="0" fillId="0" borderId="0" applyBorder="0" applyProtection="0">
      <alignment/>
    </xf>
    <xf numFmtId="164" fontId="28" fillId="0" borderId="9" applyProtection="0">
      <alignment/>
    </xf>
    <xf numFmtId="164" fontId="0" fillId="0" borderId="0">
      <alignment/>
      <protection/>
    </xf>
    <xf numFmtId="164" fontId="29" fillId="0" borderId="0" applyBorder="0" applyProtection="0">
      <alignment/>
    </xf>
    <xf numFmtId="166" fontId="0" fillId="0" borderId="0" applyBorder="0" applyProtection="0">
      <alignment/>
    </xf>
    <xf numFmtId="167" fontId="0" fillId="0" borderId="0" applyFill="0" applyBorder="0" applyProtection="0">
      <alignment/>
    </xf>
    <xf numFmtId="167" fontId="0" fillId="0" borderId="0" applyBorder="0" applyProtection="0">
      <alignment/>
    </xf>
    <xf numFmtId="167" fontId="0" fillId="0" borderId="0" applyBorder="0" applyProtection="0">
      <alignment/>
    </xf>
    <xf numFmtId="167" fontId="0" fillId="0" borderId="0" applyBorder="0" applyProtection="0">
      <alignment/>
    </xf>
    <xf numFmtId="167" fontId="0" fillId="0" borderId="0" applyBorder="0" applyProtection="0">
      <alignment/>
    </xf>
    <xf numFmtId="167" fontId="0" fillId="0" borderId="0" applyFill="0" applyBorder="0" applyProtection="0">
      <alignment/>
    </xf>
    <xf numFmtId="167" fontId="0" fillId="0" borderId="0" applyFill="0" applyBorder="0" applyProtection="0">
      <alignment/>
    </xf>
    <xf numFmtId="164" fontId="30" fillId="4" borderId="0" applyBorder="0" applyProtection="0">
      <alignment/>
    </xf>
    <xf numFmtId="164" fontId="31" fillId="0" borderId="0" applyProtection="0">
      <alignment vertical="center"/>
    </xf>
    <xf numFmtId="164" fontId="31" fillId="0" borderId="0">
      <alignment/>
      <protection/>
    </xf>
  </cellStyleXfs>
  <cellXfs count="509">
    <xf numFmtId="164" fontId="0" fillId="0" borderId="0" xfId="0" applyAlignment="1">
      <alignment/>
    </xf>
    <xf numFmtId="164" fontId="32" fillId="23" borderId="10" xfId="0" applyFont="1" applyFill="1" applyBorder="1" applyAlignment="1">
      <alignment horizontal="center" vertical="center"/>
    </xf>
    <xf numFmtId="164" fontId="33" fillId="24" borderId="11" xfId="20" applyFont="1" applyFill="1" applyBorder="1" applyAlignment="1" applyProtection="1">
      <alignment horizontal="center" vertical="center" wrapText="1"/>
      <protection/>
    </xf>
    <xf numFmtId="164" fontId="34" fillId="23" borderId="12" xfId="0" applyFont="1" applyFill="1" applyBorder="1" applyAlignment="1">
      <alignment horizontal="center" vertical="center" wrapText="1"/>
    </xf>
    <xf numFmtId="164" fontId="34" fillId="23" borderId="13" xfId="0" applyFont="1" applyFill="1" applyBorder="1" applyAlignment="1">
      <alignment horizontal="center" vertical="center" wrapText="1"/>
    </xf>
    <xf numFmtId="164" fontId="35" fillId="0" borderId="0" xfId="0" applyFont="1" applyAlignment="1">
      <alignment/>
    </xf>
    <xf numFmtId="164" fontId="36" fillId="0" borderId="12" xfId="0" applyFont="1" applyBorder="1" applyAlignment="1">
      <alignment horizontal="center" vertical="top" wrapText="1"/>
    </xf>
    <xf numFmtId="164" fontId="36" fillId="0" borderId="13" xfId="0" applyFont="1" applyBorder="1" applyAlignment="1">
      <alignment horizontal="center" vertical="top" wrapText="1"/>
    </xf>
    <xf numFmtId="164" fontId="36" fillId="0" borderId="13" xfId="0" applyFont="1" applyBorder="1" applyAlignment="1">
      <alignment horizontal="center" vertical="center" wrapText="1"/>
    </xf>
    <xf numFmtId="164" fontId="36" fillId="0" borderId="13" xfId="0" applyFont="1" applyBorder="1" applyAlignment="1">
      <alignment vertical="top" wrapText="1"/>
    </xf>
    <xf numFmtId="164" fontId="36" fillId="23" borderId="12" xfId="0" applyFont="1" applyFill="1" applyBorder="1" applyAlignment="1">
      <alignment horizontal="center" vertical="top" wrapText="1"/>
    </xf>
    <xf numFmtId="168" fontId="38" fillId="24" borderId="12" xfId="0" applyNumberFormat="1" applyFont="1" applyFill="1" applyBorder="1" applyAlignment="1">
      <alignment horizontal="center" vertical="top" wrapText="1"/>
    </xf>
    <xf numFmtId="168" fontId="38" fillId="24" borderId="13" xfId="0" applyNumberFormat="1" applyFont="1" applyFill="1" applyBorder="1" applyAlignment="1">
      <alignment horizontal="center" vertical="top" wrapText="1"/>
    </xf>
    <xf numFmtId="164" fontId="38" fillId="24" borderId="13" xfId="0" applyFont="1" applyFill="1" applyBorder="1" applyAlignment="1">
      <alignment horizontal="center" vertical="top" wrapText="1"/>
    </xf>
    <xf numFmtId="164" fontId="38" fillId="24" borderId="12" xfId="0" applyFont="1" applyFill="1" applyBorder="1" applyAlignment="1">
      <alignment horizontal="center" vertical="top" wrapText="1"/>
    </xf>
    <xf numFmtId="164" fontId="39" fillId="24" borderId="13" xfId="0" applyFont="1" applyFill="1" applyBorder="1" applyAlignment="1">
      <alignment horizontal="center" vertical="top" wrapText="1"/>
    </xf>
    <xf numFmtId="164" fontId="35" fillId="0" borderId="12" xfId="0" applyFont="1" applyBorder="1" applyAlignment="1">
      <alignment vertical="top" wrapText="1"/>
    </xf>
    <xf numFmtId="164" fontId="35" fillId="0" borderId="13" xfId="0" applyFont="1" applyBorder="1" applyAlignment="1">
      <alignment vertical="top" wrapText="1"/>
    </xf>
    <xf numFmtId="168" fontId="38" fillId="0" borderId="12" xfId="0" applyNumberFormat="1" applyFont="1" applyBorder="1" applyAlignment="1">
      <alignment horizontal="center" vertical="top" wrapText="1"/>
    </xf>
    <xf numFmtId="168" fontId="38" fillId="0" borderId="13" xfId="0" applyNumberFormat="1" applyFont="1" applyBorder="1" applyAlignment="1">
      <alignment horizontal="center" vertical="top" wrapText="1"/>
    </xf>
    <xf numFmtId="164" fontId="38" fillId="0" borderId="13" xfId="0" applyFont="1" applyBorder="1" applyAlignment="1">
      <alignment horizontal="center" vertical="top" wrapText="1"/>
    </xf>
    <xf numFmtId="164" fontId="38" fillId="0" borderId="12" xfId="0" applyFont="1" applyBorder="1" applyAlignment="1">
      <alignment horizontal="center" vertical="top"/>
    </xf>
    <xf numFmtId="164" fontId="38" fillId="0" borderId="13" xfId="0" applyFont="1" applyBorder="1" applyAlignment="1">
      <alignment horizontal="center" vertical="top"/>
    </xf>
    <xf numFmtId="164" fontId="36" fillId="23" borderId="12" xfId="0" applyFont="1" applyFill="1" applyBorder="1" applyAlignment="1">
      <alignment horizontal="center" vertical="center" wrapText="1"/>
    </xf>
    <xf numFmtId="164" fontId="38" fillId="24" borderId="14" xfId="0" applyFont="1" applyFill="1" applyBorder="1" applyAlignment="1">
      <alignment horizontal="center" vertical="top" wrapText="1"/>
    </xf>
    <xf numFmtId="164" fontId="38" fillId="24" borderId="15" xfId="0" applyFont="1" applyFill="1" applyBorder="1" applyAlignment="1">
      <alignment horizontal="center" vertical="top" wrapText="1"/>
    </xf>
    <xf numFmtId="164" fontId="40" fillId="0" borderId="0" xfId="0" applyFont="1" applyAlignment="1">
      <alignment horizontal="left" vertical="center"/>
    </xf>
    <xf numFmtId="164" fontId="0" fillId="0" borderId="0" xfId="0" applyAlignment="1">
      <alignment horizontal="center" vertical="center"/>
    </xf>
    <xf numFmtId="168" fontId="0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4" fontId="32" fillId="22" borderId="10" xfId="140" applyFont="1" applyFill="1" applyBorder="1" applyAlignment="1">
      <alignment horizontal="center" vertical="center"/>
      <protection/>
    </xf>
    <xf numFmtId="164" fontId="33" fillId="24" borderId="16" xfId="20" applyFont="1" applyFill="1" applyBorder="1" applyAlignment="1" applyProtection="1">
      <alignment horizontal="center" vertical="center" wrapText="1"/>
      <protection/>
    </xf>
    <xf numFmtId="164" fontId="41" fillId="22" borderId="12" xfId="0" applyFont="1" applyFill="1" applyBorder="1" applyAlignment="1">
      <alignment horizontal="center" vertical="center" wrapText="1"/>
    </xf>
    <xf numFmtId="164" fontId="41" fillId="22" borderId="13" xfId="0" applyFont="1" applyFill="1" applyBorder="1" applyAlignment="1">
      <alignment horizontal="center" vertical="center" wrapText="1"/>
    </xf>
    <xf numFmtId="164" fontId="41" fillId="22" borderId="17" xfId="0" applyFont="1" applyFill="1" applyBorder="1" applyAlignment="1">
      <alignment horizontal="center" vertical="center" wrapText="1"/>
    </xf>
    <xf numFmtId="164" fontId="42" fillId="0" borderId="12" xfId="0" applyFont="1" applyBorder="1" applyAlignment="1">
      <alignment horizontal="center" vertical="top"/>
    </xf>
    <xf numFmtId="164" fontId="42" fillId="0" borderId="17" xfId="0" applyFont="1" applyBorder="1" applyAlignment="1">
      <alignment horizontal="center" vertical="top"/>
    </xf>
    <xf numFmtId="164" fontId="41" fillId="0" borderId="12" xfId="0" applyFont="1" applyBorder="1" applyAlignment="1">
      <alignment horizontal="left" vertical="center"/>
    </xf>
    <xf numFmtId="164" fontId="43" fillId="0" borderId="13" xfId="0" applyFont="1" applyBorder="1" applyAlignment="1">
      <alignment horizontal="center" vertical="center"/>
    </xf>
    <xf numFmtId="164" fontId="44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8" fontId="45" fillId="0" borderId="13" xfId="0" applyNumberFormat="1" applyFont="1" applyFill="1" applyBorder="1" applyAlignment="1">
      <alignment horizontal="center" vertical="center"/>
    </xf>
    <xf numFmtId="169" fontId="0" fillId="0" borderId="13" xfId="0" applyNumberFormat="1" applyFont="1" applyBorder="1" applyAlignment="1">
      <alignment horizontal="center"/>
    </xf>
    <xf numFmtId="169" fontId="0" fillId="0" borderId="17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 vertical="top"/>
    </xf>
    <xf numFmtId="169" fontId="0" fillId="0" borderId="13" xfId="0" applyNumberFormat="1" applyFont="1" applyBorder="1" applyAlignment="1">
      <alignment horizontal="center" vertical="top"/>
    </xf>
    <xf numFmtId="164" fontId="0" fillId="0" borderId="13" xfId="0" applyNumberFormat="1" applyFont="1" applyBorder="1" applyAlignment="1">
      <alignment horizontal="center" vertical="center"/>
    </xf>
    <xf numFmtId="169" fontId="0" fillId="0" borderId="13" xfId="0" applyNumberFormat="1" applyFont="1" applyBorder="1" applyAlignment="1">
      <alignment horizontal="center" vertical="center"/>
    </xf>
    <xf numFmtId="169" fontId="0" fillId="0" borderId="17" xfId="0" applyNumberFormat="1" applyFont="1" applyBorder="1" applyAlignment="1">
      <alignment horizontal="center" vertical="center"/>
    </xf>
    <xf numFmtId="164" fontId="41" fillId="0" borderId="14" xfId="0" applyFont="1" applyBorder="1" applyAlignment="1">
      <alignment horizontal="left" vertical="center"/>
    </xf>
    <xf numFmtId="164" fontId="43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 vertical="center"/>
    </xf>
    <xf numFmtId="168" fontId="45" fillId="0" borderId="15" xfId="0" applyNumberFormat="1" applyFont="1" applyFill="1" applyBorder="1" applyAlignment="1">
      <alignment horizontal="center" vertical="center"/>
    </xf>
    <xf numFmtId="169" fontId="0" fillId="0" borderId="15" xfId="0" applyNumberFormat="1" applyFont="1" applyBorder="1" applyAlignment="1">
      <alignment horizontal="center" vertical="center"/>
    </xf>
    <xf numFmtId="169" fontId="0" fillId="0" borderId="15" xfId="0" applyNumberFormat="1" applyFont="1" applyBorder="1" applyAlignment="1">
      <alignment horizontal="center"/>
    </xf>
    <xf numFmtId="169" fontId="0" fillId="0" borderId="18" xfId="0" applyNumberFormat="1" applyFont="1" applyBorder="1" applyAlignment="1">
      <alignment horizontal="center"/>
    </xf>
    <xf numFmtId="164" fontId="46" fillId="0" borderId="0" xfId="0" applyFont="1" applyAlignment="1">
      <alignment/>
    </xf>
    <xf numFmtId="168" fontId="0" fillId="0" borderId="0" xfId="0" applyNumberFormat="1" applyAlignment="1">
      <alignment/>
    </xf>
    <xf numFmtId="164" fontId="47" fillId="22" borderId="19" xfId="140" applyFont="1" applyFill="1" applyBorder="1" applyAlignment="1">
      <alignment horizontal="center" vertical="center"/>
      <protection/>
    </xf>
    <xf numFmtId="164" fontId="48" fillId="22" borderId="12" xfId="0" applyFont="1" applyFill="1" applyBorder="1" applyAlignment="1">
      <alignment horizontal="center" vertical="center" wrapText="1"/>
    </xf>
    <xf numFmtId="164" fontId="48" fillId="22" borderId="13" xfId="0" applyFont="1" applyFill="1" applyBorder="1" applyAlignment="1">
      <alignment horizontal="center" vertical="center" wrapText="1"/>
    </xf>
    <xf numFmtId="168" fontId="48" fillId="22" borderId="13" xfId="140" applyNumberFormat="1" applyFont="1" applyFill="1" applyBorder="1" applyAlignment="1">
      <alignment horizontal="center" vertical="center" wrapText="1"/>
      <protection/>
    </xf>
    <xf numFmtId="164" fontId="41" fillId="22" borderId="17" xfId="141" applyFont="1" applyFill="1" applyBorder="1" applyAlignment="1">
      <alignment horizontal="center" vertical="center" wrapText="1"/>
      <protection/>
    </xf>
    <xf numFmtId="164" fontId="41" fillId="0" borderId="20" xfId="141" applyFont="1" applyBorder="1" applyAlignment="1">
      <alignment horizontal="center" vertical="center" wrapText="1"/>
      <protection/>
    </xf>
    <xf numFmtId="165" fontId="41" fillId="17" borderId="18" xfId="0" applyNumberFormat="1" applyFont="1" applyFill="1" applyBorder="1" applyAlignment="1">
      <alignment horizontal="center" vertical="center"/>
    </xf>
    <xf numFmtId="164" fontId="49" fillId="0" borderId="12" xfId="0" applyFont="1" applyBorder="1" applyAlignment="1">
      <alignment wrapText="1"/>
    </xf>
    <xf numFmtId="164" fontId="35" fillId="0" borderId="13" xfId="0" applyFont="1" applyBorder="1" applyAlignment="1">
      <alignment horizontal="center" vertical="center" wrapText="1"/>
    </xf>
    <xf numFmtId="168" fontId="45" fillId="0" borderId="13" xfId="0" applyNumberFormat="1" applyFont="1" applyBorder="1" applyAlignment="1">
      <alignment horizontal="center" vertical="center"/>
    </xf>
    <xf numFmtId="168" fontId="45" fillId="0" borderId="17" xfId="0" applyNumberFormat="1" applyFont="1" applyBorder="1" applyAlignment="1">
      <alignment horizontal="center" vertical="center"/>
    </xf>
    <xf numFmtId="164" fontId="45" fillId="0" borderId="21" xfId="0" applyFont="1" applyBorder="1" applyAlignment="1">
      <alignment horizontal="center" vertical="center" wrapText="1"/>
    </xf>
    <xf numFmtId="164" fontId="49" fillId="0" borderId="14" xfId="0" applyFont="1" applyBorder="1" applyAlignment="1">
      <alignment vertical="top" wrapText="1"/>
    </xf>
    <xf numFmtId="164" fontId="35" fillId="0" borderId="15" xfId="0" applyFont="1" applyBorder="1" applyAlignment="1">
      <alignment horizontal="center" vertical="center" wrapText="1"/>
    </xf>
    <xf numFmtId="168" fontId="45" fillId="0" borderId="18" xfId="0" applyNumberFormat="1" applyFont="1" applyBorder="1" applyAlignment="1">
      <alignment horizontal="center" vertical="center"/>
    </xf>
    <xf numFmtId="164" fontId="32" fillId="22" borderId="19" xfId="140" applyFont="1" applyFill="1" applyBorder="1" applyAlignment="1">
      <alignment horizontal="center" vertical="center"/>
      <protection/>
    </xf>
    <xf numFmtId="170" fontId="41" fillId="22" borderId="12" xfId="140" applyNumberFormat="1" applyFont="1" applyFill="1" applyBorder="1" applyAlignment="1">
      <alignment horizontal="center" vertical="center"/>
      <protection/>
    </xf>
    <xf numFmtId="164" fontId="41" fillId="22" borderId="13" xfId="140" applyFont="1" applyFill="1" applyBorder="1" applyAlignment="1">
      <alignment horizontal="center" vertical="center" wrapText="1"/>
      <protection/>
    </xf>
    <xf numFmtId="168" fontId="41" fillId="22" borderId="13" xfId="140" applyNumberFormat="1" applyFont="1" applyFill="1" applyBorder="1" applyAlignment="1">
      <alignment horizontal="center" vertical="center" wrapText="1"/>
      <protection/>
    </xf>
    <xf numFmtId="164" fontId="49" fillId="24" borderId="12" xfId="0" applyFont="1" applyFill="1" applyBorder="1" applyAlignment="1">
      <alignment wrapText="1"/>
    </xf>
    <xf numFmtId="164" fontId="50" fillId="24" borderId="13" xfId="0" applyFont="1" applyFill="1" applyBorder="1" applyAlignment="1">
      <alignment horizontal="center" vertical="center" wrapText="1"/>
    </xf>
    <xf numFmtId="164" fontId="49" fillId="24" borderId="14" xfId="0" applyFont="1" applyFill="1" applyBorder="1" applyAlignment="1">
      <alignment wrapText="1"/>
    </xf>
    <xf numFmtId="164" fontId="50" fillId="24" borderId="15" xfId="0" applyFont="1" applyFill="1" applyBorder="1" applyAlignment="1">
      <alignment horizontal="center" vertical="center" wrapText="1"/>
    </xf>
    <xf numFmtId="168" fontId="45" fillId="0" borderId="15" xfId="0" applyNumberFormat="1" applyFont="1" applyBorder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170" fontId="41" fillId="22" borderId="22" xfId="140" applyNumberFormat="1" applyFont="1" applyFill="1" applyBorder="1" applyAlignment="1">
      <alignment horizontal="center" vertical="center"/>
      <protection/>
    </xf>
    <xf numFmtId="164" fontId="41" fillId="0" borderId="0" xfId="141" applyFont="1" applyBorder="1" applyAlignment="1">
      <alignment horizontal="center" vertical="center" wrapText="1"/>
      <protection/>
    </xf>
    <xf numFmtId="165" fontId="41" fillId="0" borderId="0" xfId="0" applyNumberFormat="1" applyFont="1" applyBorder="1" applyAlignment="1">
      <alignment horizontal="center" vertical="center"/>
    </xf>
    <xf numFmtId="164" fontId="43" fillId="22" borderId="22" xfId="0" applyFont="1" applyFill="1" applyBorder="1" applyAlignment="1">
      <alignment horizontal="center" vertical="center"/>
    </xf>
    <xf numFmtId="164" fontId="35" fillId="24" borderId="12" xfId="0" applyFont="1" applyFill="1" applyBorder="1" applyAlignment="1">
      <alignment vertical="top" wrapText="1"/>
    </xf>
    <xf numFmtId="169" fontId="35" fillId="24" borderId="13" xfId="0" applyNumberFormat="1" applyFont="1" applyFill="1" applyBorder="1" applyAlignment="1">
      <alignment vertical="top" wrapText="1"/>
    </xf>
    <xf numFmtId="168" fontId="50" fillId="24" borderId="13" xfId="0" applyNumberFormat="1" applyFont="1" applyFill="1" applyBorder="1" applyAlignment="1">
      <alignment horizontal="center" vertical="center" wrapText="1"/>
    </xf>
    <xf numFmtId="168" fontId="43" fillId="0" borderId="17" xfId="0" applyNumberFormat="1" applyFont="1" applyBorder="1" applyAlignment="1">
      <alignment horizontal="center" vertical="center"/>
    </xf>
    <xf numFmtId="164" fontId="51" fillId="0" borderId="0" xfId="0" applyFont="1" applyAlignment="1">
      <alignment horizontal="center" vertical="center"/>
    </xf>
    <xf numFmtId="164" fontId="52" fillId="0" borderId="13" xfId="0" applyFont="1" applyBorder="1" applyAlignment="1">
      <alignment/>
    </xf>
    <xf numFmtId="164" fontId="0" fillId="0" borderId="13" xfId="0" applyFont="1" applyBorder="1" applyAlignment="1">
      <alignment/>
    </xf>
    <xf numFmtId="164" fontId="48" fillId="22" borderId="22" xfId="0" applyFont="1" applyFill="1" applyBorder="1" applyAlignment="1">
      <alignment horizontal="center" vertical="top" wrapText="1"/>
    </xf>
    <xf numFmtId="164" fontId="0" fillId="0" borderId="12" xfId="0" applyFont="1" applyBorder="1" applyAlignment="1">
      <alignment horizontal="left" vertical="center"/>
    </xf>
    <xf numFmtId="164" fontId="0" fillId="0" borderId="13" xfId="0" applyBorder="1" applyAlignment="1">
      <alignment/>
    </xf>
    <xf numFmtId="168" fontId="43" fillId="0" borderId="13" xfId="0" applyNumberFormat="1" applyFont="1" applyBorder="1" applyAlignment="1">
      <alignment horizontal="center" vertical="center"/>
    </xf>
    <xf numFmtId="164" fontId="41" fillId="22" borderId="22" xfId="0" applyFont="1" applyFill="1" applyBorder="1" applyAlignment="1">
      <alignment horizontal="center"/>
    </xf>
    <xf numFmtId="164" fontId="41" fillId="0" borderId="13" xfId="0" applyFont="1" applyBorder="1" applyAlignment="1">
      <alignment horizontal="center"/>
    </xf>
    <xf numFmtId="168" fontId="50" fillId="0" borderId="13" xfId="0" applyNumberFormat="1" applyFont="1" applyBorder="1" applyAlignment="1">
      <alignment horizontal="center" vertical="center"/>
    </xf>
    <xf numFmtId="164" fontId="35" fillId="24" borderId="13" xfId="0" applyFont="1" applyFill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/>
    </xf>
    <xf numFmtId="164" fontId="35" fillId="24" borderId="15" xfId="0" applyFont="1" applyFill="1" applyBorder="1" applyAlignment="1">
      <alignment horizontal="left" vertical="center" wrapText="1"/>
    </xf>
    <xf numFmtId="168" fontId="50" fillId="24" borderId="15" xfId="0" applyNumberFormat="1" applyFont="1" applyFill="1" applyBorder="1" applyAlignment="1">
      <alignment horizontal="center" vertical="center" wrapText="1"/>
    </xf>
    <xf numFmtId="168" fontId="43" fillId="0" borderId="18" xfId="0" applyNumberFormat="1" applyFont="1" applyBorder="1" applyAlignment="1">
      <alignment horizontal="center" vertical="center"/>
    </xf>
    <xf numFmtId="164" fontId="43" fillId="22" borderId="19" xfId="0" applyFont="1" applyFill="1" applyBorder="1" applyAlignment="1">
      <alignment horizontal="center"/>
    </xf>
    <xf numFmtId="164" fontId="42" fillId="22" borderId="22" xfId="0" applyFont="1" applyFill="1" applyBorder="1" applyAlignment="1">
      <alignment horizontal="center"/>
    </xf>
    <xf numFmtId="164" fontId="0" fillId="0" borderId="12" xfId="0" applyFont="1" applyBorder="1" applyAlignment="1">
      <alignment/>
    </xf>
    <xf numFmtId="164" fontId="45" fillId="0" borderId="13" xfId="0" applyFont="1" applyBorder="1" applyAlignment="1">
      <alignment horizontal="center" vertical="center"/>
    </xf>
    <xf numFmtId="164" fontId="43" fillId="0" borderId="12" xfId="0" applyFont="1" applyBorder="1" applyAlignment="1">
      <alignment/>
    </xf>
    <xf numFmtId="164" fontId="43" fillId="0" borderId="13" xfId="0" applyFont="1" applyBorder="1" applyAlignment="1">
      <alignment horizontal="center"/>
    </xf>
    <xf numFmtId="164" fontId="43" fillId="0" borderId="14" xfId="0" applyFont="1" applyBorder="1" applyAlignment="1">
      <alignment/>
    </xf>
    <xf numFmtId="164" fontId="43" fillId="0" borderId="15" xfId="0" applyFont="1" applyBorder="1" applyAlignment="1">
      <alignment horizontal="center"/>
    </xf>
    <xf numFmtId="164" fontId="35" fillId="0" borderId="12" xfId="0" applyFont="1" applyBorder="1" applyAlignment="1">
      <alignment/>
    </xf>
    <xf numFmtId="168" fontId="50" fillId="0" borderId="13" xfId="0" applyNumberFormat="1" applyFont="1" applyBorder="1" applyAlignment="1">
      <alignment horizontal="center"/>
    </xf>
    <xf numFmtId="164" fontId="35" fillId="24" borderId="13" xfId="0" applyFont="1" applyFill="1" applyBorder="1" applyAlignment="1">
      <alignment wrapText="1"/>
    </xf>
    <xf numFmtId="168" fontId="50" fillId="24" borderId="13" xfId="0" applyNumberFormat="1" applyFont="1" applyFill="1" applyBorder="1" applyAlignment="1">
      <alignment horizontal="center" wrapText="1"/>
    </xf>
    <xf numFmtId="164" fontId="35" fillId="24" borderId="13" xfId="0" applyFont="1" applyFill="1" applyBorder="1" applyAlignment="1">
      <alignment vertical="top" wrapText="1"/>
    </xf>
    <xf numFmtId="168" fontId="50" fillId="24" borderId="13" xfId="0" applyNumberFormat="1" applyFont="1" applyFill="1" applyBorder="1" applyAlignment="1">
      <alignment horizontal="center" vertical="top" wrapText="1"/>
    </xf>
    <xf numFmtId="164" fontId="35" fillId="24" borderId="15" xfId="0" applyFont="1" applyFill="1" applyBorder="1" applyAlignment="1">
      <alignment vertical="top" wrapText="1"/>
    </xf>
    <xf numFmtId="168" fontId="50" fillId="24" borderId="15" xfId="0" applyNumberFormat="1" applyFont="1" applyFill="1" applyBorder="1" applyAlignment="1">
      <alignment horizontal="center" vertical="top" wrapText="1"/>
    </xf>
    <xf numFmtId="164" fontId="51" fillId="0" borderId="12" xfId="0" applyFont="1" applyBorder="1" applyAlignment="1">
      <alignment/>
    </xf>
    <xf numFmtId="164" fontId="45" fillId="0" borderId="17" xfId="0" applyFont="1" applyBorder="1" applyAlignment="1">
      <alignment horizontal="center" vertical="center"/>
    </xf>
    <xf numFmtId="164" fontId="0" fillId="24" borderId="0" xfId="157" applyFont="1" applyFill="1" applyBorder="1" applyAlignment="1">
      <alignment vertical="center"/>
      <protection/>
    </xf>
    <xf numFmtId="168" fontId="35" fillId="24" borderId="0" xfId="157" applyNumberFormat="1" applyFont="1" applyFill="1" applyBorder="1" applyAlignment="1">
      <alignment horizontal="center" vertical="center"/>
      <protection/>
    </xf>
    <xf numFmtId="168" fontId="0" fillId="24" borderId="0" xfId="157" applyNumberFormat="1" applyFont="1" applyFill="1" applyBorder="1" applyAlignment="1">
      <alignment horizontal="center" vertical="center"/>
      <protection/>
    </xf>
    <xf numFmtId="164" fontId="53" fillId="22" borderId="10" xfId="0" applyFont="1" applyFill="1" applyBorder="1" applyAlignment="1">
      <alignment horizontal="center" vertical="center"/>
    </xf>
    <xf numFmtId="164" fontId="53" fillId="22" borderId="16" xfId="0" applyFont="1" applyFill="1" applyBorder="1" applyAlignment="1">
      <alignment horizontal="center" vertical="center"/>
    </xf>
    <xf numFmtId="164" fontId="53" fillId="22" borderId="23" xfId="0" applyFont="1" applyFill="1" applyBorder="1" applyAlignment="1">
      <alignment vertical="center"/>
    </xf>
    <xf numFmtId="164" fontId="47" fillId="22" borderId="21" xfId="141" applyFont="1" applyFill="1" applyBorder="1" applyAlignment="1">
      <alignment horizontal="center" vertical="center" wrapText="1"/>
      <protection/>
    </xf>
    <xf numFmtId="165" fontId="48" fillId="17" borderId="24" xfId="0" applyNumberFormat="1" applyFont="1" applyFill="1" applyBorder="1" applyAlignment="1">
      <alignment horizontal="center" vertical="center"/>
    </xf>
    <xf numFmtId="164" fontId="33" fillId="24" borderId="13" xfId="20" applyFont="1" applyFill="1" applyBorder="1" applyAlignment="1" applyProtection="1">
      <alignment horizontal="center" vertical="center" wrapText="1"/>
      <protection/>
    </xf>
    <xf numFmtId="164" fontId="43" fillId="0" borderId="12" xfId="0" applyFont="1" applyBorder="1" applyAlignment="1" applyProtection="1">
      <alignment horizontal="center" vertical="center" wrapText="1"/>
      <protection/>
    </xf>
    <xf numFmtId="164" fontId="43" fillId="0" borderId="13" xfId="0" applyFont="1" applyBorder="1" applyAlignment="1" applyProtection="1">
      <alignment horizontal="center" vertical="center" wrapText="1"/>
      <protection/>
    </xf>
    <xf numFmtId="164" fontId="45" fillId="0" borderId="13" xfId="0" applyFont="1" applyBorder="1" applyAlignment="1" applyProtection="1">
      <alignment horizontal="center" vertical="center" wrapText="1"/>
      <protection/>
    </xf>
    <xf numFmtId="164" fontId="0" fillId="24" borderId="13" xfId="157" applyFont="1" applyFill="1" applyBorder="1" applyAlignment="1">
      <alignment vertical="center"/>
      <protection/>
    </xf>
    <xf numFmtId="164" fontId="0" fillId="24" borderId="17" xfId="157" applyFont="1" applyFill="1" applyBorder="1" applyAlignment="1">
      <alignment vertical="center"/>
      <protection/>
    </xf>
    <xf numFmtId="164" fontId="52" fillId="0" borderId="12" xfId="0" applyFont="1" applyBorder="1" applyAlignment="1" applyProtection="1">
      <alignment horizontal="center" vertical="center"/>
      <protection/>
    </xf>
    <xf numFmtId="169" fontId="55" fillId="0" borderId="13" xfId="0" applyNumberFormat="1" applyFont="1" applyBorder="1" applyAlignment="1" applyProtection="1">
      <alignment horizontal="center" vertical="center"/>
      <protection/>
    </xf>
    <xf numFmtId="164" fontId="0" fillId="0" borderId="13" xfId="0" applyFont="1" applyBorder="1" applyAlignment="1" applyProtection="1">
      <alignment horizontal="center" vertical="center"/>
      <protection/>
    </xf>
    <xf numFmtId="168" fontId="50" fillId="0" borderId="13" xfId="0" applyNumberFormat="1" applyFont="1" applyBorder="1" applyAlignment="1" applyProtection="1">
      <alignment horizontal="center" vertical="center"/>
      <protection/>
    </xf>
    <xf numFmtId="168" fontId="45" fillId="0" borderId="13" xfId="0" applyNumberFormat="1" applyFont="1" applyBorder="1" applyAlignment="1" applyProtection="1">
      <alignment horizontal="center" vertical="center"/>
      <protection/>
    </xf>
    <xf numFmtId="164" fontId="43" fillId="0" borderId="13" xfId="0" applyFont="1" applyBorder="1" applyAlignment="1" applyProtection="1">
      <alignment horizontal="center" vertical="center"/>
      <protection/>
    </xf>
    <xf numFmtId="168" fontId="43" fillId="0" borderId="13" xfId="141" applyNumberFormat="1" applyFont="1" applyFill="1" applyBorder="1" applyAlignment="1">
      <alignment horizontal="center" vertical="center"/>
      <protection/>
    </xf>
    <xf numFmtId="164" fontId="51" fillId="0" borderId="13" xfId="0" applyFont="1" applyBorder="1" applyAlignment="1">
      <alignment horizontal="center" vertical="center"/>
    </xf>
    <xf numFmtId="164" fontId="52" fillId="0" borderId="13" xfId="0" applyFont="1" applyBorder="1" applyAlignment="1" applyProtection="1">
      <alignment horizontal="center" vertical="center"/>
      <protection/>
    </xf>
    <xf numFmtId="164" fontId="55" fillId="0" borderId="13" xfId="0" applyFont="1" applyBorder="1" applyAlignment="1" applyProtection="1">
      <alignment horizontal="center"/>
      <protection/>
    </xf>
    <xf numFmtId="164" fontId="0" fillId="0" borderId="13" xfId="0" applyFont="1" applyBorder="1" applyAlignment="1" applyProtection="1">
      <alignment horizontal="center"/>
      <protection/>
    </xf>
    <xf numFmtId="164" fontId="55" fillId="0" borderId="13" xfId="0" applyFont="1" applyBorder="1" applyAlignment="1" applyProtection="1">
      <alignment horizontal="center" vertical="top"/>
      <protection/>
    </xf>
    <xf numFmtId="164" fontId="0" fillId="0" borderId="13" xfId="0" applyFont="1" applyBorder="1" applyAlignment="1" applyProtection="1">
      <alignment horizontal="center" vertical="top"/>
      <protection/>
    </xf>
    <xf numFmtId="164" fontId="52" fillId="0" borderId="13" xfId="0" applyFont="1" applyBorder="1" applyAlignment="1" applyProtection="1">
      <alignment horizontal="center" vertical="center" wrapText="1"/>
      <protection/>
    </xf>
    <xf numFmtId="164" fontId="55" fillId="0" borderId="13" xfId="0" applyFont="1" applyBorder="1" applyAlignment="1" applyProtection="1">
      <alignment horizontal="center" vertical="center"/>
      <protection/>
    </xf>
    <xf numFmtId="168" fontId="43" fillId="0" borderId="13" xfId="141" applyNumberFormat="1" applyFont="1" applyFill="1" applyBorder="1" applyAlignment="1" applyProtection="1">
      <alignment horizontal="center" vertical="center"/>
      <protection/>
    </xf>
    <xf numFmtId="164" fontId="52" fillId="0" borderId="12" xfId="0" applyFont="1" applyBorder="1" applyAlignment="1" applyProtection="1">
      <alignment horizontal="center" vertical="center" wrapText="1"/>
      <protection/>
    </xf>
    <xf numFmtId="164" fontId="52" fillId="0" borderId="14" xfId="0" applyFont="1" applyBorder="1" applyAlignment="1" applyProtection="1">
      <alignment horizontal="center" vertical="center"/>
      <protection/>
    </xf>
    <xf numFmtId="169" fontId="55" fillId="0" borderId="15" xfId="0" applyNumberFormat="1" applyFont="1" applyBorder="1" applyAlignment="1" applyProtection="1">
      <alignment horizontal="center" vertical="center"/>
      <protection/>
    </xf>
    <xf numFmtId="164" fontId="0" fillId="0" borderId="15" xfId="0" applyFont="1" applyBorder="1" applyAlignment="1" applyProtection="1">
      <alignment horizontal="center" vertical="center"/>
      <protection/>
    </xf>
    <xf numFmtId="168" fontId="43" fillId="0" borderId="15" xfId="141" applyNumberFormat="1" applyFont="1" applyFill="1" applyBorder="1" applyAlignment="1">
      <alignment horizontal="center" vertical="center"/>
      <protection/>
    </xf>
    <xf numFmtId="168" fontId="45" fillId="0" borderId="15" xfId="0" applyNumberFormat="1" applyFont="1" applyBorder="1" applyAlignment="1" applyProtection="1">
      <alignment horizontal="center" vertical="center"/>
      <protection/>
    </xf>
    <xf numFmtId="164" fontId="43" fillId="0" borderId="15" xfId="0" applyFont="1" applyBorder="1" applyAlignment="1" applyProtection="1">
      <alignment horizontal="center" vertical="center"/>
      <protection/>
    </xf>
    <xf numFmtId="164" fontId="51" fillId="0" borderId="15" xfId="0" applyFont="1" applyBorder="1" applyAlignment="1">
      <alignment horizontal="center" vertical="center"/>
    </xf>
    <xf numFmtId="164" fontId="0" fillId="24" borderId="15" xfId="157" applyFont="1" applyFill="1" applyBorder="1" applyAlignment="1">
      <alignment vertical="center"/>
      <protection/>
    </xf>
    <xf numFmtId="164" fontId="52" fillId="0" borderId="15" xfId="0" applyFont="1" applyBorder="1" applyAlignment="1" applyProtection="1">
      <alignment horizontal="center" vertical="top"/>
      <protection/>
    </xf>
    <xf numFmtId="164" fontId="55" fillId="0" borderId="15" xfId="0" applyFont="1" applyBorder="1" applyAlignment="1" applyProtection="1">
      <alignment horizontal="center" vertical="top"/>
      <protection/>
    </xf>
    <xf numFmtId="164" fontId="0" fillId="0" borderId="15" xfId="0" applyFont="1" applyBorder="1" applyAlignment="1" applyProtection="1">
      <alignment horizontal="center" vertical="top"/>
      <protection/>
    </xf>
    <xf numFmtId="164" fontId="0" fillId="24" borderId="18" xfId="157" applyFont="1" applyFill="1" applyBorder="1" applyAlignment="1">
      <alignment vertical="center"/>
      <protection/>
    </xf>
    <xf numFmtId="168" fontId="32" fillId="22" borderId="19" xfId="140" applyNumberFormat="1" applyFont="1" applyFill="1" applyBorder="1" applyAlignment="1">
      <alignment horizontal="center" vertical="center"/>
      <protection/>
    </xf>
    <xf numFmtId="168" fontId="41" fillId="22" borderId="12" xfId="140" applyNumberFormat="1" applyFont="1" applyFill="1" applyBorder="1" applyAlignment="1">
      <alignment horizontal="center" vertical="center"/>
      <protection/>
    </xf>
    <xf numFmtId="168" fontId="41" fillId="22" borderId="17" xfId="141" applyNumberFormat="1" applyFont="1" applyFill="1" applyBorder="1" applyAlignment="1">
      <alignment horizontal="center" vertical="center" wrapText="1"/>
      <protection/>
    </xf>
    <xf numFmtId="164" fontId="50" fillId="24" borderId="12" xfId="0" applyFont="1" applyFill="1" applyBorder="1" applyAlignment="1">
      <alignment horizontal="center" wrapText="1"/>
    </xf>
    <xf numFmtId="164" fontId="50" fillId="24" borderId="13" xfId="0" applyFont="1" applyFill="1" applyBorder="1" applyAlignment="1">
      <alignment horizontal="center" wrapText="1"/>
    </xf>
    <xf numFmtId="168" fontId="50" fillId="0" borderId="17" xfId="0" applyNumberFormat="1" applyFont="1" applyBorder="1" applyAlignment="1">
      <alignment horizontal="center"/>
    </xf>
    <xf numFmtId="164" fontId="51" fillId="0" borderId="25" xfId="0" applyFont="1" applyBorder="1" applyAlignment="1">
      <alignment horizontal="center" vertical="center"/>
    </xf>
    <xf numFmtId="164" fontId="34" fillId="22" borderId="22" xfId="0" applyFont="1" applyFill="1" applyBorder="1" applyAlignment="1">
      <alignment horizontal="center" wrapText="1"/>
    </xf>
    <xf numFmtId="164" fontId="51" fillId="0" borderId="0" xfId="0" applyFont="1" applyBorder="1" applyAlignment="1">
      <alignment horizontal="center" vertical="center"/>
    </xf>
    <xf numFmtId="168" fontId="41" fillId="22" borderId="12" xfId="140" applyNumberFormat="1" applyFont="1" applyFill="1" applyBorder="1" applyAlignment="1">
      <alignment horizontal="center" vertical="center" wrapText="1"/>
      <protection/>
    </xf>
    <xf numFmtId="164" fontId="48" fillId="22" borderId="13" xfId="0" applyFont="1" applyFill="1" applyBorder="1" applyAlignment="1">
      <alignment horizontal="center" wrapText="1"/>
    </xf>
    <xf numFmtId="164" fontId="43" fillId="0" borderId="12" xfId="0" applyFont="1" applyBorder="1" applyAlignment="1">
      <alignment horizontal="left"/>
    </xf>
    <xf numFmtId="168" fontId="0" fillId="0" borderId="13" xfId="0" applyNumberFormat="1" applyFont="1" applyBorder="1" applyAlignment="1">
      <alignment horizontal="center" vertical="center"/>
    </xf>
    <xf numFmtId="168" fontId="50" fillId="0" borderId="17" xfId="0" applyNumberFormat="1" applyFont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/>
    </xf>
    <xf numFmtId="164" fontId="43" fillId="0" borderId="14" xfId="0" applyFont="1" applyBorder="1" applyAlignment="1">
      <alignment horizontal="left"/>
    </xf>
    <xf numFmtId="164" fontId="0" fillId="0" borderId="15" xfId="0" applyBorder="1" applyAlignment="1">
      <alignment/>
    </xf>
    <xf numFmtId="168" fontId="43" fillId="0" borderId="15" xfId="0" applyNumberFormat="1" applyFont="1" applyBorder="1" applyAlignment="1">
      <alignment horizontal="center" vertical="center"/>
    </xf>
    <xf numFmtId="168" fontId="50" fillId="0" borderId="18" xfId="0" applyNumberFormat="1" applyFont="1" applyBorder="1" applyAlignment="1">
      <alignment horizontal="center" vertical="center"/>
    </xf>
    <xf numFmtId="164" fontId="0" fillId="24" borderId="0" xfId="171" applyFont="1" applyFill="1" applyAlignment="1">
      <alignment vertical="center" wrapText="1"/>
      <protection/>
    </xf>
    <xf numFmtId="170" fontId="56" fillId="22" borderId="19" xfId="141" applyNumberFormat="1" applyFont="1" applyFill="1" applyBorder="1" applyAlignment="1">
      <alignment horizontal="center" vertical="center" wrapText="1"/>
      <protection/>
    </xf>
    <xf numFmtId="170" fontId="41" fillId="22" borderId="12" xfId="141" applyNumberFormat="1" applyFont="1" applyFill="1" applyBorder="1" applyAlignment="1">
      <alignment horizontal="center" vertical="center" wrapText="1"/>
      <protection/>
    </xf>
    <xf numFmtId="170" fontId="41" fillId="22" borderId="13" xfId="141" applyNumberFormat="1" applyFont="1" applyFill="1" applyBorder="1" applyAlignment="1">
      <alignment horizontal="center" vertical="center" wrapText="1"/>
      <protection/>
    </xf>
    <xf numFmtId="164" fontId="52" fillId="24" borderId="12" xfId="171" applyFont="1" applyFill="1" applyBorder="1" applyAlignment="1">
      <alignment horizontal="center" vertical="center" wrapText="1"/>
      <protection/>
    </xf>
    <xf numFmtId="164" fontId="35" fillId="24" borderId="13" xfId="171" applyFont="1" applyFill="1" applyBorder="1" applyAlignment="1">
      <alignment horizontal="left" vertical="center" wrapText="1"/>
      <protection/>
    </xf>
    <xf numFmtId="164" fontId="43" fillId="24" borderId="17" xfId="171" applyFont="1" applyFill="1" applyBorder="1" applyAlignment="1">
      <alignment horizontal="center" vertical="center" wrapText="1"/>
      <protection/>
    </xf>
    <xf numFmtId="164" fontId="0" fillId="22" borderId="22" xfId="171" applyFont="1" applyFill="1" applyBorder="1" applyAlignment="1">
      <alignment horizontal="center" vertical="center" wrapText="1"/>
      <protection/>
    </xf>
    <xf numFmtId="164" fontId="52" fillId="0" borderId="12" xfId="0" applyFont="1" applyBorder="1" applyAlignment="1">
      <alignment horizontal="center" vertical="center"/>
    </xf>
    <xf numFmtId="168" fontId="43" fillId="24" borderId="17" xfId="171" applyNumberFormat="1" applyFont="1" applyFill="1" applyBorder="1" applyAlignment="1">
      <alignment horizontal="center" vertical="center" wrapText="1"/>
      <protection/>
    </xf>
    <xf numFmtId="164" fontId="52" fillId="0" borderId="14" xfId="0" applyFont="1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8" fontId="43" fillId="24" borderId="18" xfId="171" applyNumberFormat="1" applyFont="1" applyFill="1" applyBorder="1" applyAlignment="1">
      <alignment horizontal="center" vertical="center" wrapText="1"/>
      <protection/>
    </xf>
    <xf numFmtId="164" fontId="43" fillId="0" borderId="0" xfId="0" applyFont="1" applyAlignment="1">
      <alignment/>
    </xf>
    <xf numFmtId="168" fontId="43" fillId="0" borderId="0" xfId="0" applyNumberFormat="1" applyFont="1" applyAlignment="1">
      <alignment horizontal="center" vertical="center"/>
    </xf>
    <xf numFmtId="170" fontId="47" fillId="22" borderId="19" xfId="141" applyNumberFormat="1" applyFont="1" applyFill="1" applyBorder="1" applyAlignment="1">
      <alignment horizontal="center" vertical="center" wrapText="1"/>
      <protection/>
    </xf>
    <xf numFmtId="164" fontId="41" fillId="22" borderId="22" xfId="0" applyFont="1" applyFill="1" applyBorder="1" applyAlignment="1">
      <alignment horizontal="center" vertical="center"/>
    </xf>
    <xf numFmtId="164" fontId="43" fillId="22" borderId="12" xfId="0" applyFont="1" applyFill="1" applyBorder="1" applyAlignment="1">
      <alignment horizontal="center" vertical="center"/>
    </xf>
    <xf numFmtId="164" fontId="43" fillId="22" borderId="13" xfId="0" applyFont="1" applyFill="1" applyBorder="1" applyAlignment="1">
      <alignment horizontal="center" vertical="center"/>
    </xf>
    <xf numFmtId="164" fontId="43" fillId="22" borderId="17" xfId="0" applyFont="1" applyFill="1" applyBorder="1" applyAlignment="1">
      <alignment horizontal="center" vertical="center"/>
    </xf>
    <xf numFmtId="164" fontId="43" fillId="0" borderId="12" xfId="0" applyFont="1" applyBorder="1" applyAlignment="1">
      <alignment horizontal="center" vertical="center"/>
    </xf>
    <xf numFmtId="169" fontId="43" fillId="0" borderId="13" xfId="0" applyNumberFormat="1" applyFont="1" applyBorder="1" applyAlignment="1">
      <alignment horizontal="center" vertical="center"/>
    </xf>
    <xf numFmtId="164" fontId="43" fillId="0" borderId="14" xfId="0" applyFont="1" applyBorder="1" applyAlignment="1">
      <alignment horizontal="center" vertical="center"/>
    </xf>
    <xf numFmtId="169" fontId="43" fillId="0" borderId="15" xfId="0" applyNumberFormat="1" applyFont="1" applyBorder="1" applyAlignment="1">
      <alignment horizontal="center" vertical="center"/>
    </xf>
    <xf numFmtId="164" fontId="0" fillId="0" borderId="15" xfId="0" applyBorder="1" applyAlignment="1">
      <alignment horizontal="center" vertical="center"/>
    </xf>
    <xf numFmtId="164" fontId="57" fillId="0" borderId="0" xfId="0" applyFont="1" applyAlignment="1">
      <alignment horizontal="center" vertical="center"/>
    </xf>
    <xf numFmtId="164" fontId="0" fillId="0" borderId="0" xfId="0" applyFont="1" applyAlignment="1">
      <alignment vertical="center"/>
    </xf>
    <xf numFmtId="164" fontId="0" fillId="0" borderId="0" xfId="0" applyFont="1" applyAlignment="1">
      <alignment horizontal="left" vertical="center"/>
    </xf>
    <xf numFmtId="168" fontId="45" fillId="0" borderId="0" xfId="0" applyNumberFormat="1" applyFont="1" applyAlignment="1">
      <alignment/>
    </xf>
    <xf numFmtId="168" fontId="45" fillId="0" borderId="0" xfId="0" applyNumberFormat="1" applyFont="1" applyAlignment="1">
      <alignment horizontal="center" vertical="center"/>
    </xf>
    <xf numFmtId="170" fontId="56" fillId="22" borderId="19" xfId="179" applyNumberFormat="1" applyFont="1" applyFill="1" applyBorder="1" applyAlignment="1">
      <alignment horizontal="center" vertical="center" wrapText="1"/>
      <protection/>
    </xf>
    <xf numFmtId="164" fontId="33" fillId="24" borderId="26" xfId="20" applyFont="1" applyFill="1" applyBorder="1" applyAlignment="1" applyProtection="1">
      <alignment horizontal="center" vertical="center" wrapText="1"/>
      <protection/>
    </xf>
    <xf numFmtId="164" fontId="0" fillId="0" borderId="16" xfId="0" applyBorder="1" applyAlignment="1">
      <alignment/>
    </xf>
    <xf numFmtId="170" fontId="42" fillId="22" borderId="12" xfId="179" applyNumberFormat="1" applyFont="1" applyFill="1" applyBorder="1" applyAlignment="1">
      <alignment horizontal="center" vertical="center" wrapText="1"/>
      <protection/>
    </xf>
    <xf numFmtId="170" fontId="41" fillId="22" borderId="13" xfId="179" applyNumberFormat="1" applyFont="1" applyFill="1" applyBorder="1" applyAlignment="1">
      <alignment horizontal="center" vertical="center" wrapText="1"/>
      <protection/>
    </xf>
    <xf numFmtId="168" fontId="48" fillId="22" borderId="13" xfId="152" applyNumberFormat="1" applyFont="1" applyFill="1" applyBorder="1" applyAlignment="1">
      <alignment horizontal="center" vertical="center" wrapText="1"/>
      <protection/>
    </xf>
    <xf numFmtId="168" fontId="48" fillId="22" borderId="17" xfId="141" applyNumberFormat="1" applyFont="1" applyFill="1" applyBorder="1" applyAlignment="1">
      <alignment horizontal="center" vertical="center" wrapText="1"/>
      <protection/>
    </xf>
    <xf numFmtId="164" fontId="42" fillId="22" borderId="22" xfId="0" applyFont="1" applyFill="1" applyBorder="1" applyAlignment="1">
      <alignment horizontal="center" vertical="center" wrapText="1"/>
    </xf>
    <xf numFmtId="164" fontId="57" fillId="0" borderId="12" xfId="0" applyFont="1" applyBorder="1" applyAlignment="1">
      <alignment horizontal="center" vertical="center"/>
    </xf>
    <xf numFmtId="164" fontId="0" fillId="0" borderId="13" xfId="0" applyFont="1" applyBorder="1" applyAlignment="1">
      <alignment horizontal="left" vertical="center" wrapText="1"/>
    </xf>
    <xf numFmtId="168" fontId="45" fillId="0" borderId="13" xfId="169" applyNumberFormat="1" applyFont="1" applyBorder="1" applyAlignment="1">
      <alignment horizontal="center" vertical="center"/>
      <protection/>
    </xf>
    <xf numFmtId="164" fontId="42" fillId="22" borderId="22" xfId="0" applyFont="1" applyFill="1" applyBorder="1" applyAlignment="1">
      <alignment horizontal="center" vertical="center"/>
    </xf>
    <xf numFmtId="164" fontId="52" fillId="0" borderId="12" xfId="123" applyFont="1" applyFill="1" applyBorder="1" applyAlignment="1">
      <alignment horizontal="center" vertical="center" wrapText="1"/>
      <protection/>
    </xf>
    <xf numFmtId="164" fontId="58" fillId="24" borderId="13" xfId="0" applyFont="1" applyFill="1" applyBorder="1" applyAlignment="1">
      <alignment horizontal="center" vertical="center" wrapText="1"/>
    </xf>
    <xf numFmtId="164" fontId="0" fillId="0" borderId="13" xfId="0" applyFont="1" applyFill="1" applyBorder="1" applyAlignment="1">
      <alignment horizontal="left" vertical="center" wrapText="1"/>
    </xf>
    <xf numFmtId="168" fontId="45" fillId="24" borderId="13" xfId="0" applyNumberFormat="1" applyFont="1" applyFill="1" applyBorder="1" applyAlignment="1">
      <alignment horizontal="center" vertical="center" wrapText="1"/>
    </xf>
    <xf numFmtId="168" fontId="42" fillId="22" borderId="22" xfId="0" applyNumberFormat="1" applyFont="1" applyFill="1" applyBorder="1" applyAlignment="1">
      <alignment horizontal="center" vertical="center"/>
    </xf>
    <xf numFmtId="164" fontId="52" fillId="0" borderId="14" xfId="123" applyFont="1" applyFill="1" applyBorder="1" applyAlignment="1">
      <alignment horizontal="center" vertical="center" wrapText="1"/>
      <protection/>
    </xf>
    <xf numFmtId="164" fontId="58" fillId="24" borderId="15" xfId="0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horizontal="left" vertical="center" wrapText="1"/>
    </xf>
    <xf numFmtId="168" fontId="45" fillId="24" borderId="15" xfId="0" applyNumberFormat="1" applyFont="1" applyFill="1" applyBorder="1" applyAlignment="1">
      <alignment horizontal="center" vertical="center" wrapText="1"/>
    </xf>
    <xf numFmtId="168" fontId="43" fillId="24" borderId="0" xfId="157" applyNumberFormat="1" applyFont="1" applyFill="1" applyBorder="1" applyAlignment="1">
      <alignment horizontal="center" vertical="center"/>
      <protection/>
    </xf>
    <xf numFmtId="164" fontId="0" fillId="24" borderId="0" xfId="157" applyFont="1" applyFill="1" applyBorder="1" applyAlignment="1">
      <alignment horizontal="center" vertical="center"/>
      <protection/>
    </xf>
    <xf numFmtId="164" fontId="56" fillId="22" borderId="19" xfId="157" applyFont="1" applyFill="1" applyBorder="1" applyAlignment="1">
      <alignment horizontal="center" vertical="center"/>
      <protection/>
    </xf>
    <xf numFmtId="170" fontId="41" fillId="22" borderId="12" xfId="126" applyNumberFormat="1" applyFont="1" applyFill="1" applyBorder="1" applyAlignment="1">
      <alignment horizontal="center" vertical="center" wrapText="1"/>
      <protection/>
    </xf>
    <xf numFmtId="170" fontId="41" fillId="22" borderId="13" xfId="152" applyNumberFormat="1" applyFont="1" applyFill="1" applyBorder="1" applyAlignment="1">
      <alignment horizontal="center" vertical="center" wrapText="1"/>
      <protection/>
    </xf>
    <xf numFmtId="170" fontId="41" fillId="22" borderId="13" xfId="126" applyNumberFormat="1" applyFont="1" applyFill="1" applyBorder="1" applyAlignment="1">
      <alignment horizontal="center" vertical="center" wrapText="1"/>
      <protection/>
    </xf>
    <xf numFmtId="168" fontId="41" fillId="22" borderId="13" xfId="152" applyNumberFormat="1" applyFont="1" applyFill="1" applyBorder="1" applyAlignment="1">
      <alignment horizontal="center" vertical="center" wrapText="1"/>
      <protection/>
    </xf>
    <xf numFmtId="164" fontId="42" fillId="22" borderId="22" xfId="157" applyFont="1" applyFill="1" applyBorder="1" applyAlignment="1">
      <alignment horizontal="center" vertical="center"/>
      <protection/>
    </xf>
    <xf numFmtId="164" fontId="59" fillId="24" borderId="12" xfId="20" applyFont="1" applyFill="1" applyBorder="1" applyProtection="1">
      <alignment/>
      <protection/>
    </xf>
    <xf numFmtId="164" fontId="0" fillId="24" borderId="13" xfId="126" applyFont="1" applyFill="1" applyBorder="1" applyAlignment="1">
      <alignment horizontal="center" vertical="center"/>
      <protection/>
    </xf>
    <xf numFmtId="170" fontId="0" fillId="24" borderId="13" xfId="126" applyNumberFormat="1" applyFont="1" applyFill="1" applyBorder="1" applyAlignment="1">
      <alignment horizontal="center" vertical="center" wrapText="1"/>
      <protection/>
    </xf>
    <xf numFmtId="164" fontId="0" fillId="24" borderId="13" xfId="126" applyFont="1" applyFill="1" applyBorder="1" applyAlignment="1">
      <alignment horizontal="center" vertical="center" wrapText="1"/>
      <protection/>
    </xf>
    <xf numFmtId="168" fontId="43" fillId="24" borderId="17" xfId="141" applyNumberFormat="1" applyFont="1" applyFill="1" applyBorder="1" applyAlignment="1">
      <alignment horizontal="center" vertical="center"/>
      <protection/>
    </xf>
    <xf numFmtId="170" fontId="0" fillId="24" borderId="13" xfId="152" applyNumberFormat="1" applyFont="1" applyFill="1" applyBorder="1" applyAlignment="1">
      <alignment horizontal="center" vertical="center" wrapText="1"/>
      <protection/>
    </xf>
    <xf numFmtId="164" fontId="59" fillId="0" borderId="12" xfId="0" applyFont="1" applyBorder="1" applyAlignment="1">
      <alignment/>
    </xf>
    <xf numFmtId="164" fontId="34" fillId="22" borderId="22" xfId="0" applyFont="1" applyFill="1" applyBorder="1" applyAlignment="1">
      <alignment horizontal="center" vertical="center"/>
    </xf>
    <xf numFmtId="164" fontId="59" fillId="24" borderId="12" xfId="0" applyFont="1" applyFill="1" applyBorder="1" applyAlignment="1">
      <alignment horizontal="left" vertical="center" wrapText="1"/>
    </xf>
    <xf numFmtId="164" fontId="35" fillId="0" borderId="13" xfId="0" applyFont="1" applyBorder="1" applyAlignment="1">
      <alignment horizontal="center" vertical="center"/>
    </xf>
    <xf numFmtId="164" fontId="35" fillId="24" borderId="13" xfId="0" applyFont="1" applyFill="1" applyBorder="1" applyAlignment="1">
      <alignment horizontal="center" vertical="center" wrapText="1"/>
    </xf>
    <xf numFmtId="164" fontId="0" fillId="24" borderId="13" xfId="157" applyFont="1" applyFill="1" applyBorder="1" applyAlignment="1">
      <alignment horizontal="center" vertical="center"/>
      <protection/>
    </xf>
    <xf numFmtId="164" fontId="34" fillId="22" borderId="22" xfId="0" applyFont="1" applyFill="1" applyBorder="1" applyAlignment="1">
      <alignment horizontal="center" vertical="center" wrapText="1"/>
    </xf>
    <xf numFmtId="168" fontId="45" fillId="24" borderId="17" xfId="141" applyNumberFormat="1" applyFont="1" applyFill="1" applyBorder="1" applyAlignment="1">
      <alignment horizontal="center" vertical="center"/>
      <protection/>
    </xf>
    <xf numFmtId="164" fontId="51" fillId="24" borderId="0" xfId="140" applyFont="1" applyFill="1" applyAlignment="1">
      <alignment horizontal="center" vertical="center"/>
      <protection/>
    </xf>
    <xf numFmtId="171" fontId="35" fillId="24" borderId="13" xfId="0" applyNumberFormat="1" applyFont="1" applyFill="1" applyBorder="1" applyAlignment="1">
      <alignment horizontal="center" vertical="center" wrapText="1"/>
    </xf>
    <xf numFmtId="164" fontId="48" fillId="22" borderId="22" xfId="0" applyFont="1" applyFill="1" applyBorder="1" applyAlignment="1">
      <alignment horizontal="center"/>
    </xf>
    <xf numFmtId="170" fontId="0" fillId="24" borderId="13" xfId="157" applyNumberFormat="1" applyFont="1" applyFill="1" applyBorder="1" applyAlignment="1">
      <alignment horizontal="center" vertical="center" wrapText="1"/>
      <protection/>
    </xf>
    <xf numFmtId="164" fontId="42" fillId="22" borderId="22" xfId="152" applyFont="1" applyFill="1" applyBorder="1" applyAlignment="1">
      <alignment horizontal="center" vertical="center" wrapText="1"/>
      <protection/>
    </xf>
    <xf numFmtId="164" fontId="0" fillId="24" borderId="22" xfId="152" applyFont="1" applyFill="1" applyBorder="1" applyAlignment="1">
      <alignment horizontal="center" vertical="center"/>
      <protection/>
    </xf>
    <xf numFmtId="164" fontId="59" fillId="0" borderId="12" xfId="126" applyFont="1" applyFill="1" applyBorder="1" applyAlignment="1">
      <alignment horizontal="left" vertical="center" wrapText="1"/>
      <protection/>
    </xf>
    <xf numFmtId="164" fontId="0" fillId="24" borderId="13" xfId="152" applyFont="1" applyFill="1" applyBorder="1" applyAlignment="1">
      <alignment horizontal="center" vertical="center"/>
      <protection/>
    </xf>
    <xf numFmtId="164" fontId="0" fillId="24" borderId="13" xfId="152" applyFont="1" applyFill="1" applyBorder="1" applyAlignment="1">
      <alignment horizontal="center" vertical="center" wrapText="1"/>
      <protection/>
    </xf>
    <xf numFmtId="164" fontId="0" fillId="24" borderId="13" xfId="157" applyFont="1" applyFill="1" applyBorder="1" applyAlignment="1">
      <alignment horizontal="center" vertical="center" wrapText="1"/>
      <protection/>
    </xf>
    <xf numFmtId="164" fontId="34" fillId="22" borderId="22" xfId="20" applyFont="1" applyFill="1" applyBorder="1" applyAlignment="1" applyProtection="1">
      <alignment horizontal="center"/>
      <protection/>
    </xf>
    <xf numFmtId="164" fontId="52" fillId="24" borderId="12" xfId="157" applyFont="1" applyFill="1" applyBorder="1" applyAlignment="1">
      <alignment horizontal="left" vertical="center" wrapText="1"/>
      <protection/>
    </xf>
    <xf numFmtId="169" fontId="52" fillId="24" borderId="17" xfId="141" applyNumberFormat="1" applyFont="1" applyFill="1" applyBorder="1" applyAlignment="1">
      <alignment horizontal="center" vertical="center"/>
      <protection/>
    </xf>
    <xf numFmtId="164" fontId="52" fillId="24" borderId="12" xfId="157" applyFont="1" applyFill="1" applyBorder="1" applyAlignment="1">
      <alignment horizontal="left" vertical="center"/>
      <protection/>
    </xf>
    <xf numFmtId="169" fontId="43" fillId="24" borderId="17" xfId="157" applyNumberFormat="1" applyFont="1" applyFill="1" applyBorder="1" applyAlignment="1">
      <alignment horizontal="center" vertical="center"/>
      <protection/>
    </xf>
    <xf numFmtId="164" fontId="43" fillId="24" borderId="12" xfId="157" applyFont="1" applyFill="1" applyBorder="1" applyAlignment="1">
      <alignment vertical="center"/>
      <protection/>
    </xf>
    <xf numFmtId="164" fontId="43" fillId="0" borderId="13" xfId="0" applyFont="1" applyBorder="1" applyAlignment="1">
      <alignment/>
    </xf>
    <xf numFmtId="164" fontId="0" fillId="24" borderId="17" xfId="157" applyFont="1" applyFill="1" applyBorder="1" applyAlignment="1">
      <alignment horizontal="center" vertical="center"/>
      <protection/>
    </xf>
    <xf numFmtId="164" fontId="42" fillId="0" borderId="0" xfId="157" applyFont="1" applyFill="1" applyBorder="1" applyAlignment="1">
      <alignment vertical="center"/>
      <protection/>
    </xf>
    <xf numFmtId="164" fontId="57" fillId="0" borderId="12" xfId="126" applyFont="1" applyFill="1" applyBorder="1" applyAlignment="1">
      <alignment horizontal="left" vertical="center" wrapText="1"/>
      <protection/>
    </xf>
    <xf numFmtId="164" fontId="0" fillId="0" borderId="13" xfId="126" applyFont="1" applyFill="1" applyBorder="1" applyAlignment="1">
      <alignment horizontal="center" vertical="center"/>
      <protection/>
    </xf>
    <xf numFmtId="170" fontId="0" fillId="0" borderId="13" xfId="126" applyNumberFormat="1" applyFont="1" applyFill="1" applyBorder="1" applyAlignment="1">
      <alignment horizontal="center" vertical="top" wrapText="1"/>
      <protection/>
    </xf>
    <xf numFmtId="170" fontId="0" fillId="0" borderId="13" xfId="0" applyNumberFormat="1" applyFont="1" applyFill="1" applyBorder="1" applyAlignment="1">
      <alignment horizontal="center" vertical="top" wrapText="1"/>
    </xf>
    <xf numFmtId="164" fontId="0" fillId="0" borderId="13" xfId="126" applyFont="1" applyFill="1" applyBorder="1" applyAlignment="1">
      <alignment horizontal="center" vertical="top" wrapText="1"/>
      <protection/>
    </xf>
    <xf numFmtId="169" fontId="57" fillId="0" borderId="12" xfId="0" applyNumberFormat="1" applyFont="1" applyBorder="1" applyAlignment="1">
      <alignment horizontal="left" vertical="center"/>
    </xf>
    <xf numFmtId="164" fontId="52" fillId="24" borderId="14" xfId="157" applyFont="1" applyFill="1" applyBorder="1" applyAlignment="1">
      <alignment horizontal="left" vertical="center"/>
      <protection/>
    </xf>
    <xf numFmtId="169" fontId="43" fillId="24" borderId="18" xfId="157" applyNumberFormat="1" applyFont="1" applyFill="1" applyBorder="1" applyAlignment="1">
      <alignment horizontal="center" vertical="center"/>
      <protection/>
    </xf>
    <xf numFmtId="164" fontId="60" fillId="24" borderId="0" xfId="20" applyFont="1" applyFill="1" applyBorder="1" applyAlignment="1" applyProtection="1">
      <alignment horizontal="center" vertical="center"/>
      <protection/>
    </xf>
    <xf numFmtId="164" fontId="61" fillId="22" borderId="12" xfId="0" applyFont="1" applyFill="1" applyBorder="1" applyAlignment="1" applyProtection="1">
      <alignment horizontal="center" vertical="center" wrapText="1"/>
      <protection hidden="1"/>
    </xf>
    <xf numFmtId="164" fontId="61" fillId="22" borderId="13" xfId="0" applyFont="1" applyFill="1" applyBorder="1" applyAlignment="1" applyProtection="1">
      <alignment horizontal="center" vertical="center" wrapText="1"/>
      <protection hidden="1"/>
    </xf>
    <xf numFmtId="168" fontId="62" fillId="22" borderId="17" xfId="141" applyNumberFormat="1" applyFont="1" applyFill="1" applyBorder="1" applyAlignment="1">
      <alignment horizontal="center" vertical="center" wrapText="1"/>
      <protection/>
    </xf>
    <xf numFmtId="164" fontId="63" fillId="0" borderId="12" xfId="0" applyFont="1" applyFill="1" applyBorder="1" applyAlignment="1" applyProtection="1">
      <alignment/>
      <protection hidden="1"/>
    </xf>
    <xf numFmtId="164" fontId="63" fillId="0" borderId="13" xfId="0" applyFont="1" applyFill="1" applyBorder="1" applyAlignment="1" applyProtection="1">
      <alignment horizontal="center" vertical="center"/>
      <protection hidden="1"/>
    </xf>
    <xf numFmtId="169" fontId="63" fillId="25" borderId="13" xfId="0" applyNumberFormat="1" applyFont="1" applyFill="1" applyBorder="1" applyAlignment="1" applyProtection="1">
      <alignment horizontal="center" vertical="center"/>
      <protection hidden="1"/>
    </xf>
    <xf numFmtId="169" fontId="63" fillId="0" borderId="17" xfId="0" applyNumberFormat="1" applyFont="1" applyBorder="1" applyAlignment="1" applyProtection="1">
      <alignment horizontal="center" vertical="center"/>
      <protection hidden="1"/>
    </xf>
    <xf numFmtId="164" fontId="63" fillId="23" borderId="12" xfId="0" applyFont="1" applyFill="1" applyBorder="1" applyAlignment="1" applyProtection="1">
      <alignment/>
      <protection hidden="1"/>
    </xf>
    <xf numFmtId="164" fontId="63" fillId="23" borderId="13" xfId="0" applyFont="1" applyFill="1" applyBorder="1" applyAlignment="1" applyProtection="1">
      <alignment horizontal="center" vertical="center"/>
      <protection hidden="1"/>
    </xf>
    <xf numFmtId="169" fontId="63" fillId="23" borderId="13" xfId="0" applyNumberFormat="1" applyFont="1" applyFill="1" applyBorder="1" applyAlignment="1" applyProtection="1">
      <alignment horizontal="center" vertical="center"/>
      <protection hidden="1"/>
    </xf>
    <xf numFmtId="169" fontId="63" fillId="23" borderId="17" xfId="0" applyNumberFormat="1" applyFont="1" applyFill="1" applyBorder="1" applyAlignment="1" applyProtection="1">
      <alignment horizontal="center" vertical="center"/>
      <protection hidden="1"/>
    </xf>
    <xf numFmtId="164" fontId="63" fillId="0" borderId="12" xfId="0" applyFont="1" applyBorder="1" applyAlignment="1" applyProtection="1">
      <alignment horizontal="left" vertical="center" wrapText="1"/>
      <protection hidden="1"/>
    </xf>
    <xf numFmtId="164" fontId="63" fillId="0" borderId="13" xfId="0" applyFont="1" applyBorder="1" applyAlignment="1" applyProtection="1">
      <alignment horizontal="center" vertical="center"/>
      <protection hidden="1"/>
    </xf>
    <xf numFmtId="164" fontId="64" fillId="0" borderId="12" xfId="0" applyFont="1" applyBorder="1" applyAlignment="1" applyProtection="1">
      <alignment horizontal="left" vertical="center" wrapText="1"/>
      <protection hidden="1"/>
    </xf>
    <xf numFmtId="164" fontId="65" fillId="23" borderId="12" xfId="0" applyFont="1" applyFill="1" applyBorder="1" applyAlignment="1" applyProtection="1">
      <alignment vertical="center" wrapText="1"/>
      <protection hidden="1"/>
    </xf>
    <xf numFmtId="164" fontId="65" fillId="23" borderId="13" xfId="0" applyFont="1" applyFill="1" applyBorder="1" applyAlignment="1" applyProtection="1">
      <alignment vertical="center" wrapText="1"/>
      <protection hidden="1"/>
    </xf>
    <xf numFmtId="164" fontId="63" fillId="0" borderId="12" xfId="0" applyFont="1" applyBorder="1" applyAlignment="1" applyProtection="1">
      <alignment vertical="center" wrapText="1"/>
      <protection hidden="1"/>
    </xf>
    <xf numFmtId="164" fontId="63" fillId="0" borderId="13" xfId="0" applyFont="1" applyBorder="1" applyAlignment="1" applyProtection="1">
      <alignment vertical="center" wrapText="1"/>
      <protection hidden="1"/>
    </xf>
    <xf numFmtId="164" fontId="63" fillId="0" borderId="12" xfId="0" applyFont="1" applyBorder="1" applyAlignment="1" applyProtection="1">
      <alignment/>
      <protection hidden="1"/>
    </xf>
    <xf numFmtId="164" fontId="63" fillId="0" borderId="13" xfId="0" applyFont="1" applyBorder="1" applyAlignment="1" applyProtection="1">
      <alignment/>
      <protection hidden="1"/>
    </xf>
    <xf numFmtId="169" fontId="64" fillId="25" borderId="13" xfId="0" applyNumberFormat="1" applyFont="1" applyFill="1" applyBorder="1" applyAlignment="1" applyProtection="1">
      <alignment horizontal="center" vertical="center"/>
      <protection hidden="1"/>
    </xf>
    <xf numFmtId="164" fontId="63" fillId="23" borderId="13" xfId="0" applyFont="1" applyFill="1" applyBorder="1" applyAlignment="1" applyProtection="1">
      <alignment/>
      <protection hidden="1"/>
    </xf>
    <xf numFmtId="164" fontId="64" fillId="0" borderId="12" xfId="0" applyFont="1" applyBorder="1" applyAlignment="1" applyProtection="1">
      <alignment vertical="center" wrapText="1"/>
      <protection hidden="1"/>
    </xf>
    <xf numFmtId="164" fontId="64" fillId="0" borderId="13" xfId="0" applyFont="1" applyBorder="1" applyAlignment="1" applyProtection="1">
      <alignment vertical="center" wrapText="1"/>
      <protection hidden="1"/>
    </xf>
    <xf numFmtId="164" fontId="63" fillId="24" borderId="12" xfId="0" applyFont="1" applyFill="1" applyBorder="1" applyAlignment="1" applyProtection="1">
      <alignment vertical="center" wrapText="1"/>
      <protection hidden="1"/>
    </xf>
    <xf numFmtId="164" fontId="63" fillId="24" borderId="13" xfId="0" applyFont="1" applyFill="1" applyBorder="1" applyAlignment="1" applyProtection="1">
      <alignment vertical="center" wrapText="1"/>
      <protection hidden="1"/>
    </xf>
    <xf numFmtId="164" fontId="63" fillId="24" borderId="13" xfId="0" applyFont="1" applyFill="1" applyBorder="1" applyAlignment="1" applyProtection="1">
      <alignment horizontal="center" vertical="center"/>
      <protection hidden="1"/>
    </xf>
    <xf numFmtId="164" fontId="64" fillId="24" borderId="12" xfId="0" applyFont="1" applyFill="1" applyBorder="1" applyAlignment="1" applyProtection="1">
      <alignment vertical="center" wrapText="1"/>
      <protection hidden="1"/>
    </xf>
    <xf numFmtId="164" fontId="64" fillId="24" borderId="13" xfId="0" applyFont="1" applyFill="1" applyBorder="1" applyAlignment="1" applyProtection="1">
      <alignment vertical="center" wrapText="1"/>
      <protection hidden="1"/>
    </xf>
    <xf numFmtId="164" fontId="63" fillId="24" borderId="12" xfId="0" applyFont="1" applyFill="1" applyBorder="1" applyAlignment="1" applyProtection="1">
      <alignment/>
      <protection hidden="1"/>
    </xf>
    <xf numFmtId="164" fontId="63" fillId="24" borderId="13" xfId="0" applyFont="1" applyFill="1" applyBorder="1" applyAlignment="1" applyProtection="1">
      <alignment/>
      <protection hidden="1"/>
    </xf>
    <xf numFmtId="164" fontId="63" fillId="0" borderId="12" xfId="0" applyFont="1" applyBorder="1" applyAlignment="1" applyProtection="1">
      <alignment/>
      <protection hidden="1"/>
    </xf>
    <xf numFmtId="164" fontId="63" fillId="0" borderId="13" xfId="0" applyFont="1" applyBorder="1" applyAlignment="1" applyProtection="1">
      <alignment/>
      <protection hidden="1"/>
    </xf>
    <xf numFmtId="164" fontId="63" fillId="0" borderId="12" xfId="0" applyFont="1" applyFill="1" applyBorder="1" applyAlignment="1" applyProtection="1">
      <alignment vertical="center" wrapText="1"/>
      <protection hidden="1"/>
    </xf>
    <xf numFmtId="164" fontId="63" fillId="0" borderId="13" xfId="0" applyFont="1" applyFill="1" applyBorder="1" applyAlignment="1" applyProtection="1">
      <alignment vertical="center" wrapText="1"/>
      <protection hidden="1"/>
    </xf>
    <xf numFmtId="164" fontId="64" fillId="0" borderId="12" xfId="0" applyFont="1" applyFill="1" applyBorder="1" applyAlignment="1" applyProtection="1">
      <alignment vertical="center" wrapText="1"/>
      <protection hidden="1"/>
    </xf>
    <xf numFmtId="164" fontId="64" fillId="0" borderId="13" xfId="0" applyFont="1" applyFill="1" applyBorder="1" applyAlignment="1" applyProtection="1">
      <alignment vertical="center" wrapText="1"/>
      <protection hidden="1"/>
    </xf>
    <xf numFmtId="169" fontId="63" fillId="0" borderId="13" xfId="0" applyNumberFormat="1" applyFont="1" applyFill="1" applyBorder="1" applyAlignment="1" applyProtection="1">
      <alignment horizontal="center" vertical="center"/>
      <protection hidden="1"/>
    </xf>
    <xf numFmtId="169" fontId="63" fillId="0" borderId="17" xfId="0" applyNumberFormat="1" applyFont="1" applyFill="1" applyBorder="1" applyAlignment="1" applyProtection="1">
      <alignment horizontal="center" vertical="center"/>
      <protection hidden="1"/>
    </xf>
    <xf numFmtId="164" fontId="64" fillId="0" borderId="12" xfId="0" applyFont="1" applyFill="1" applyBorder="1" applyAlignment="1" applyProtection="1">
      <alignment/>
      <protection hidden="1"/>
    </xf>
    <xf numFmtId="164" fontId="64" fillId="0" borderId="13" xfId="0" applyFont="1" applyFill="1" applyBorder="1" applyAlignment="1" applyProtection="1">
      <alignment/>
      <protection hidden="1"/>
    </xf>
    <xf numFmtId="164" fontId="64" fillId="0" borderId="12" xfId="0" applyFont="1" applyBorder="1" applyAlignment="1" applyProtection="1">
      <alignment/>
      <protection hidden="1"/>
    </xf>
    <xf numFmtId="164" fontId="64" fillId="0" borderId="13" xfId="0" applyFont="1" applyBorder="1" applyAlignment="1" applyProtection="1">
      <alignment/>
      <protection hidden="1"/>
    </xf>
    <xf numFmtId="164" fontId="66" fillId="23" borderId="12" xfId="0" applyFont="1" applyFill="1" applyBorder="1" applyAlignment="1" applyProtection="1">
      <alignment vertical="center" wrapText="1"/>
      <protection hidden="1"/>
    </xf>
    <xf numFmtId="164" fontId="66" fillId="23" borderId="13" xfId="0" applyFont="1" applyFill="1" applyBorder="1" applyAlignment="1" applyProtection="1">
      <alignment vertical="center" wrapText="1"/>
      <protection hidden="1"/>
    </xf>
    <xf numFmtId="164" fontId="0" fillId="0" borderId="13" xfId="0" applyBorder="1" applyAlignment="1">
      <alignment/>
    </xf>
    <xf numFmtId="164" fontId="0" fillId="23" borderId="13" xfId="0" applyFill="1" applyBorder="1" applyAlignment="1">
      <alignment/>
    </xf>
    <xf numFmtId="164" fontId="0" fillId="0" borderId="12" xfId="0" applyBorder="1" applyAlignment="1">
      <alignment/>
    </xf>
    <xf numFmtId="164" fontId="64" fillId="0" borderId="12" xfId="0" applyFont="1" applyFill="1" applyBorder="1" applyAlignment="1">
      <alignment vertical="center"/>
    </xf>
    <xf numFmtId="164" fontId="64" fillId="0" borderId="13" xfId="0" applyFont="1" applyFill="1" applyBorder="1" applyAlignment="1">
      <alignment vertical="center"/>
    </xf>
    <xf numFmtId="164" fontId="63" fillId="0" borderId="12" xfId="117" applyFont="1" applyBorder="1" applyAlignment="1">
      <alignment/>
      <protection/>
    </xf>
    <xf numFmtId="164" fontId="63" fillId="0" borderId="13" xfId="117" applyFont="1" applyBorder="1" applyAlignment="1">
      <alignment/>
      <protection/>
    </xf>
    <xf numFmtId="164" fontId="63" fillId="0" borderId="13" xfId="0" applyFont="1" applyBorder="1" applyAlignment="1" applyProtection="1">
      <alignment horizontal="center"/>
      <protection hidden="1"/>
    </xf>
    <xf numFmtId="164" fontId="63" fillId="0" borderId="12" xfId="0" applyFont="1" applyBorder="1" applyAlignment="1" applyProtection="1">
      <alignment vertical="center"/>
      <protection hidden="1"/>
    </xf>
    <xf numFmtId="164" fontId="64" fillId="0" borderId="13" xfId="0" applyFont="1" applyBorder="1" applyAlignment="1" applyProtection="1">
      <alignment horizontal="center"/>
      <protection hidden="1"/>
    </xf>
    <xf numFmtId="164" fontId="64" fillId="0" borderId="13" xfId="0" applyFont="1" applyBorder="1" applyAlignment="1" applyProtection="1">
      <alignment horizontal="center" vertical="center"/>
      <protection hidden="1"/>
    </xf>
    <xf numFmtId="164" fontId="63" fillId="24" borderId="12" xfId="117" applyFont="1" applyFill="1" applyBorder="1" applyAlignment="1">
      <alignment/>
      <protection/>
    </xf>
    <xf numFmtId="164" fontId="63" fillId="24" borderId="13" xfId="117" applyFont="1" applyFill="1" applyBorder="1" applyAlignment="1">
      <alignment/>
      <protection/>
    </xf>
    <xf numFmtId="168" fontId="63" fillId="25" borderId="13" xfId="0" applyNumberFormat="1" applyFont="1" applyFill="1" applyBorder="1" applyAlignment="1">
      <alignment horizontal="center"/>
    </xf>
    <xf numFmtId="164" fontId="64" fillId="0" borderId="12" xfId="97" applyFont="1" applyBorder="1">
      <alignment/>
      <protection/>
    </xf>
    <xf numFmtId="164" fontId="64" fillId="0" borderId="12" xfId="97" applyFont="1" applyBorder="1" applyAlignment="1">
      <alignment wrapText="1"/>
      <protection/>
    </xf>
    <xf numFmtId="164" fontId="64" fillId="0" borderId="12" xfId="117" applyFont="1" applyFill="1" applyBorder="1" applyAlignment="1">
      <alignment/>
      <protection/>
    </xf>
    <xf numFmtId="164" fontId="64" fillId="0" borderId="13" xfId="117" applyFont="1" applyFill="1" applyBorder="1" applyAlignment="1">
      <alignment/>
      <protection/>
    </xf>
    <xf numFmtId="164" fontId="64" fillId="0" borderId="12" xfId="0" applyFont="1" applyFill="1" applyBorder="1" applyAlignment="1" applyProtection="1">
      <alignment/>
      <protection hidden="1"/>
    </xf>
    <xf numFmtId="164" fontId="64" fillId="0" borderId="13" xfId="0" applyFont="1" applyFill="1" applyBorder="1" applyAlignment="1" applyProtection="1">
      <alignment horizontal="center" vertical="center"/>
      <protection hidden="1"/>
    </xf>
    <xf numFmtId="164" fontId="64" fillId="0" borderId="12" xfId="0" applyFont="1" applyBorder="1" applyAlignment="1">
      <alignment/>
    </xf>
    <xf numFmtId="164" fontId="63" fillId="0" borderId="12" xfId="0" applyFont="1" applyFill="1" applyBorder="1" applyAlignment="1" applyProtection="1">
      <alignment/>
      <protection hidden="1"/>
    </xf>
    <xf numFmtId="164" fontId="0" fillId="0" borderId="13" xfId="0" applyFill="1" applyBorder="1" applyAlignment="1">
      <alignment/>
    </xf>
    <xf numFmtId="164" fontId="63" fillId="0" borderId="14" xfId="0" applyFont="1" applyBorder="1" applyAlignment="1" applyProtection="1">
      <alignment vertical="center" wrapText="1"/>
      <protection hidden="1"/>
    </xf>
    <xf numFmtId="164" fontId="63" fillId="0" borderId="15" xfId="0" applyFont="1" applyBorder="1" applyAlignment="1" applyProtection="1">
      <alignment vertical="center" wrapText="1"/>
      <protection hidden="1"/>
    </xf>
    <xf numFmtId="169" fontId="63" fillId="25" borderId="15" xfId="0" applyNumberFormat="1" applyFont="1" applyFill="1" applyBorder="1" applyAlignment="1" applyProtection="1">
      <alignment horizontal="center" vertical="center"/>
      <protection hidden="1"/>
    </xf>
    <xf numFmtId="169" fontId="63" fillId="0" borderId="18" xfId="0" applyNumberFormat="1" applyFont="1" applyBorder="1" applyAlignment="1" applyProtection="1">
      <alignment horizontal="center" vertical="center"/>
      <protection hidden="1"/>
    </xf>
    <xf numFmtId="164" fontId="56" fillId="22" borderId="12" xfId="157" applyFont="1" applyFill="1" applyBorder="1" applyAlignment="1">
      <alignment horizontal="center" vertical="center"/>
      <protection/>
    </xf>
    <xf numFmtId="164" fontId="56" fillId="22" borderId="13" xfId="157" applyFont="1" applyFill="1" applyBorder="1" applyAlignment="1">
      <alignment horizontal="center" vertical="center"/>
      <protection/>
    </xf>
    <xf numFmtId="164" fontId="41" fillId="22" borderId="13" xfId="157" applyFont="1" applyFill="1" applyBorder="1" applyAlignment="1">
      <alignment horizontal="center" vertical="center"/>
      <protection/>
    </xf>
    <xf numFmtId="164" fontId="56" fillId="22" borderId="17" xfId="157" applyFont="1" applyFill="1" applyBorder="1" applyAlignment="1">
      <alignment horizontal="center" vertical="center"/>
      <protection/>
    </xf>
    <xf numFmtId="164" fontId="33" fillId="24" borderId="0" xfId="20" applyFont="1" applyFill="1" applyBorder="1" applyAlignment="1" applyProtection="1">
      <alignment horizontal="center" vertical="center" wrapText="1"/>
      <protection/>
    </xf>
    <xf numFmtId="164" fontId="33" fillId="24" borderId="27" xfId="20" applyFont="1" applyFill="1" applyBorder="1" applyAlignment="1" applyProtection="1">
      <alignment horizontal="center" vertical="center" wrapText="1"/>
      <protection/>
    </xf>
    <xf numFmtId="164" fontId="49" fillId="24" borderId="12" xfId="0" applyFont="1" applyFill="1" applyBorder="1" applyAlignment="1">
      <alignment horizontal="left" vertical="center" wrapText="1"/>
    </xf>
    <xf numFmtId="164" fontId="0" fillId="0" borderId="13" xfId="0" applyFont="1" applyBorder="1" applyAlignment="1">
      <alignment horizontal="left" wrapText="1"/>
    </xf>
    <xf numFmtId="168" fontId="50" fillId="24" borderId="17" xfId="0" applyNumberFormat="1" applyFont="1" applyFill="1" applyBorder="1" applyAlignment="1">
      <alignment horizontal="center" vertical="center" wrapText="1"/>
    </xf>
    <xf numFmtId="164" fontId="57" fillId="0" borderId="12" xfId="0" applyFont="1" applyBorder="1" applyAlignment="1">
      <alignment/>
    </xf>
    <xf numFmtId="164" fontId="57" fillId="0" borderId="14" xfId="0" applyFont="1" applyBorder="1" applyAlignment="1">
      <alignment/>
    </xf>
    <xf numFmtId="168" fontId="50" fillId="24" borderId="18" xfId="0" applyNumberFormat="1" applyFont="1" applyFill="1" applyBorder="1" applyAlignment="1">
      <alignment horizontal="center" vertical="center" wrapText="1"/>
    </xf>
    <xf numFmtId="164" fontId="50" fillId="24" borderId="12" xfId="0" applyFont="1" applyFill="1" applyBorder="1" applyAlignment="1">
      <alignment horizontal="center" vertical="center" wrapText="1"/>
    </xf>
    <xf numFmtId="164" fontId="50" fillId="24" borderId="14" xfId="0" applyFont="1" applyFill="1" applyBorder="1" applyAlignment="1">
      <alignment horizontal="center" vertical="center" wrapText="1"/>
    </xf>
    <xf numFmtId="164" fontId="35" fillId="24" borderId="15" xfId="0" applyFont="1" applyFill="1" applyBorder="1" applyAlignment="1">
      <alignment horizontal="center" vertical="center" wrapText="1"/>
    </xf>
    <xf numFmtId="164" fontId="50" fillId="24" borderId="0" xfId="0" applyFont="1" applyFill="1" applyBorder="1" applyAlignment="1">
      <alignment horizontal="center" vertical="center" wrapText="1"/>
    </xf>
    <xf numFmtId="164" fontId="35" fillId="24" borderId="0" xfId="0" applyFont="1" applyFill="1" applyBorder="1" applyAlignment="1">
      <alignment horizontal="center" vertical="center" wrapText="1"/>
    </xf>
    <xf numFmtId="168" fontId="50" fillId="24" borderId="0" xfId="0" applyNumberFormat="1" applyFont="1" applyFill="1" applyBorder="1" applyAlignment="1">
      <alignment horizontal="center" vertical="center" wrapText="1"/>
    </xf>
    <xf numFmtId="168" fontId="43" fillId="0" borderId="0" xfId="0" applyNumberFormat="1" applyFont="1" applyBorder="1" applyAlignment="1">
      <alignment horizontal="center" vertical="center"/>
    </xf>
    <xf numFmtId="164" fontId="41" fillId="22" borderId="19" xfId="0" applyFont="1" applyFill="1" applyBorder="1" applyAlignment="1">
      <alignment horizontal="center"/>
    </xf>
    <xf numFmtId="164" fontId="50" fillId="24" borderId="17" xfId="0" applyFont="1" applyFill="1" applyBorder="1" applyAlignment="1">
      <alignment horizontal="center" vertical="center" wrapText="1"/>
    </xf>
    <xf numFmtId="164" fontId="50" fillId="24" borderId="12" xfId="0" applyFont="1" applyFill="1" applyBorder="1" applyAlignment="1">
      <alignment horizontal="center" vertical="top" wrapText="1"/>
    </xf>
    <xf numFmtId="164" fontId="50" fillId="24" borderId="13" xfId="0" applyFont="1" applyFill="1" applyBorder="1" applyAlignment="1">
      <alignment horizontal="center" vertical="top" wrapText="1"/>
    </xf>
    <xf numFmtId="164" fontId="50" fillId="24" borderId="14" xfId="0" applyFont="1" applyFill="1" applyBorder="1" applyAlignment="1">
      <alignment horizontal="center" vertical="top" wrapText="1"/>
    </xf>
    <xf numFmtId="164" fontId="50" fillId="24" borderId="15" xfId="0" applyFont="1" applyFill="1" applyBorder="1" applyAlignment="1">
      <alignment horizontal="center" vertical="top" wrapText="1"/>
    </xf>
    <xf numFmtId="164" fontId="57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43" fillId="0" borderId="0" xfId="0" applyFont="1" applyAlignment="1">
      <alignment horizontal="center" vertical="center"/>
    </xf>
    <xf numFmtId="164" fontId="33" fillId="24" borderId="28" xfId="20" applyFont="1" applyFill="1" applyBorder="1" applyAlignment="1" applyProtection="1">
      <alignment horizontal="center" vertical="center" wrapText="1"/>
      <protection/>
    </xf>
    <xf numFmtId="164" fontId="22" fillId="24" borderId="0" xfId="140" applyFont="1" applyFill="1" applyBorder="1" applyAlignment="1">
      <alignment vertical="center"/>
      <protection/>
    </xf>
    <xf numFmtId="170" fontId="41" fillId="22" borderId="13" xfId="140" applyNumberFormat="1" applyFont="1" applyFill="1" applyBorder="1" applyAlignment="1">
      <alignment horizontal="center" vertical="center"/>
      <protection/>
    </xf>
    <xf numFmtId="168" fontId="41" fillId="22" borderId="13" xfId="140" applyNumberFormat="1" applyFont="1" applyFill="1" applyBorder="1" applyAlignment="1">
      <alignment horizontal="center" vertical="center"/>
      <protection/>
    </xf>
    <xf numFmtId="164" fontId="41" fillId="0" borderId="29" xfId="141" applyFont="1" applyBorder="1" applyAlignment="1">
      <alignment horizontal="center" vertical="center" wrapText="1"/>
      <protection/>
    </xf>
    <xf numFmtId="165" fontId="41" fillId="17" borderId="30" xfId="0" applyNumberFormat="1" applyFont="1" applyFill="1" applyBorder="1" applyAlignment="1">
      <alignment horizontal="center" vertical="center"/>
    </xf>
    <xf numFmtId="164" fontId="57" fillId="0" borderId="12" xfId="0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 wrapText="1"/>
    </xf>
    <xf numFmtId="168" fontId="45" fillId="24" borderId="13" xfId="0" applyNumberFormat="1" applyFont="1" applyFill="1" applyBorder="1" applyAlignment="1">
      <alignment horizontal="center" vertical="center"/>
    </xf>
    <xf numFmtId="164" fontId="57" fillId="0" borderId="12" xfId="0" applyFont="1" applyFill="1" applyBorder="1" applyAlignment="1">
      <alignment horizontal="center" vertical="center" wrapText="1"/>
    </xf>
    <xf numFmtId="164" fontId="57" fillId="0" borderId="14" xfId="0" applyFont="1" applyFill="1" applyBorder="1" applyAlignment="1">
      <alignment horizontal="center" vertical="center"/>
    </xf>
    <xf numFmtId="164" fontId="0" fillId="0" borderId="15" xfId="0" applyFont="1" applyFill="1" applyBorder="1" applyAlignment="1">
      <alignment horizontal="center" vertical="center"/>
    </xf>
    <xf numFmtId="164" fontId="0" fillId="0" borderId="15" xfId="0" applyFont="1" applyFill="1" applyBorder="1" applyAlignment="1">
      <alignment horizontal="center" vertical="center" wrapText="1"/>
    </xf>
    <xf numFmtId="168" fontId="45" fillId="24" borderId="15" xfId="0" applyNumberFormat="1" applyFont="1" applyFill="1" applyBorder="1" applyAlignment="1">
      <alignment horizontal="center" vertical="center"/>
    </xf>
    <xf numFmtId="164" fontId="67" fillId="24" borderId="0" xfId="140" applyFont="1" applyFill="1" applyAlignment="1">
      <alignment horizontal="left" vertical="center"/>
      <protection/>
    </xf>
    <xf numFmtId="164" fontId="0" fillId="24" borderId="0" xfId="140" applyFont="1" applyFill="1" applyAlignment="1">
      <alignment vertical="center"/>
      <protection/>
    </xf>
    <xf numFmtId="168" fontId="0" fillId="24" borderId="0" xfId="140" applyNumberFormat="1" applyFont="1" applyFill="1" applyAlignment="1">
      <alignment vertical="center"/>
      <protection/>
    </xf>
    <xf numFmtId="164" fontId="0" fillId="24" borderId="0" xfId="140" applyFont="1" applyFill="1" applyAlignment="1">
      <alignment horizontal="left" vertical="center"/>
      <protection/>
    </xf>
    <xf numFmtId="164" fontId="22" fillId="24" borderId="0" xfId="140" applyFont="1" applyFill="1" applyAlignment="1">
      <alignment vertical="center"/>
      <protection/>
    </xf>
    <xf numFmtId="170" fontId="48" fillId="22" borderId="12" xfId="140" applyNumberFormat="1" applyFont="1" applyFill="1" applyBorder="1" applyAlignment="1">
      <alignment horizontal="center" vertical="center"/>
      <protection/>
    </xf>
    <xf numFmtId="164" fontId="68" fillId="0" borderId="12" xfId="0" applyFont="1" applyFill="1" applyBorder="1" applyAlignment="1">
      <alignment horizontal="left" vertical="center" wrapText="1"/>
    </xf>
    <xf numFmtId="168" fontId="45" fillId="24" borderId="17" xfId="140" applyNumberFormat="1" applyFont="1" applyFill="1" applyBorder="1" applyAlignment="1">
      <alignment horizontal="center" vertical="center" wrapText="1"/>
      <protection/>
    </xf>
    <xf numFmtId="164" fontId="48" fillId="22" borderId="22" xfId="0" applyFont="1" applyFill="1" applyBorder="1" applyAlignment="1">
      <alignment horizontal="center" vertical="center" wrapText="1"/>
    </xf>
    <xf numFmtId="164" fontId="68" fillId="24" borderId="12" xfId="0" applyFont="1" applyFill="1" applyBorder="1" applyAlignment="1">
      <alignment horizontal="left" vertical="center" wrapText="1"/>
    </xf>
    <xf numFmtId="164" fontId="0" fillId="24" borderId="13" xfId="140" applyFont="1" applyFill="1" applyBorder="1" applyAlignment="1">
      <alignment horizontal="center" vertical="center"/>
      <protection/>
    </xf>
    <xf numFmtId="168" fontId="35" fillId="24" borderId="13" xfId="0" applyNumberFormat="1" applyFont="1" applyFill="1" applyBorder="1" applyAlignment="1">
      <alignment horizontal="center" vertical="center" wrapText="1"/>
    </xf>
    <xf numFmtId="169" fontId="35" fillId="24" borderId="13" xfId="0" applyNumberFormat="1" applyFont="1" applyFill="1" applyBorder="1" applyAlignment="1">
      <alignment horizontal="center" vertical="center" wrapText="1"/>
    </xf>
    <xf numFmtId="164" fontId="0" fillId="24" borderId="13" xfId="140" applyFont="1" applyFill="1" applyBorder="1" applyAlignment="1">
      <alignment horizontal="left" vertical="center" wrapText="1"/>
      <protection/>
    </xf>
    <xf numFmtId="168" fontId="35" fillId="24" borderId="13" xfId="0" applyNumberFormat="1" applyFont="1" applyFill="1" applyBorder="1" applyAlignment="1">
      <alignment horizontal="center" wrapText="1"/>
    </xf>
    <xf numFmtId="169" fontId="35" fillId="24" borderId="13" xfId="0" applyNumberFormat="1" applyFont="1" applyFill="1" applyBorder="1" applyAlignment="1">
      <alignment horizontal="center" wrapText="1"/>
    </xf>
    <xf numFmtId="164" fontId="0" fillId="24" borderId="13" xfId="140" applyFont="1" applyFill="1" applyBorder="1" applyAlignment="1">
      <alignment horizontal="left" vertical="center"/>
      <protection/>
    </xf>
    <xf numFmtId="168" fontId="45" fillId="0" borderId="13" xfId="0" applyNumberFormat="1" applyFont="1" applyBorder="1" applyAlignment="1">
      <alignment horizontal="center" vertical="center" wrapText="1"/>
    </xf>
    <xf numFmtId="164" fontId="68" fillId="0" borderId="12" xfId="0" applyFont="1" applyFill="1" applyBorder="1" applyAlignment="1">
      <alignment horizontal="left" vertical="center"/>
    </xf>
    <xf numFmtId="168" fontId="45" fillId="0" borderId="13" xfId="0" applyNumberFormat="1" applyFont="1" applyFill="1" applyBorder="1" applyAlignment="1">
      <alignment horizontal="center" vertical="center" wrapText="1"/>
    </xf>
    <xf numFmtId="164" fontId="32" fillId="22" borderId="22" xfId="140" applyFont="1" applyFill="1" applyBorder="1" applyAlignment="1">
      <alignment horizontal="center" vertical="center"/>
      <protection/>
    </xf>
    <xf numFmtId="164" fontId="69" fillId="0" borderId="31" xfId="20" applyFont="1" applyBorder="1" applyAlignment="1" applyProtection="1">
      <alignment horizontal="center" vertical="center"/>
      <protection/>
    </xf>
    <xf numFmtId="164" fontId="68" fillId="24" borderId="12" xfId="20" applyFont="1" applyFill="1" applyBorder="1" applyProtection="1">
      <alignment/>
      <protection/>
    </xf>
    <xf numFmtId="169" fontId="43" fillId="24" borderId="13" xfId="140" applyNumberFormat="1" applyFont="1" applyFill="1" applyBorder="1" applyAlignment="1">
      <alignment horizontal="center" vertical="center" wrapText="1"/>
      <protection/>
    </xf>
    <xf numFmtId="164" fontId="32" fillId="22" borderId="16" xfId="140" applyFont="1" applyFill="1" applyBorder="1" applyAlignment="1">
      <alignment horizontal="center" vertical="center"/>
      <protection/>
    </xf>
    <xf numFmtId="164" fontId="70" fillId="0" borderId="32" xfId="141" applyFont="1" applyBorder="1" applyAlignment="1">
      <alignment vertical="center" wrapText="1"/>
      <protection/>
    </xf>
    <xf numFmtId="164" fontId="70" fillId="0" borderId="33" xfId="141" applyFont="1" applyBorder="1" applyAlignment="1">
      <alignment vertical="center" wrapText="1"/>
      <protection/>
    </xf>
    <xf numFmtId="164" fontId="57" fillId="0" borderId="12" xfId="0" applyFont="1" applyBorder="1" applyAlignment="1">
      <alignment vertical="center"/>
    </xf>
    <xf numFmtId="164" fontId="0" fillId="0" borderId="13" xfId="0" applyFont="1" applyBorder="1" applyAlignment="1">
      <alignment horizontal="center" vertical="center" wrapText="1"/>
    </xf>
    <xf numFmtId="170" fontId="42" fillId="22" borderId="22" xfId="141" applyNumberFormat="1" applyFont="1" applyFill="1" applyBorder="1" applyAlignment="1">
      <alignment horizontal="center" vertical="center" wrapText="1"/>
      <protection/>
    </xf>
    <xf numFmtId="164" fontId="41" fillId="0" borderId="32" xfId="141" applyFont="1" applyFill="1" applyBorder="1" applyAlignment="1">
      <alignment horizontal="center" vertical="center" wrapText="1"/>
      <protection/>
    </xf>
    <xf numFmtId="164" fontId="59" fillId="0" borderId="12" xfId="0" applyFont="1" applyFill="1" applyBorder="1" applyAlignment="1">
      <alignment horizontal="left" vertical="center"/>
    </xf>
    <xf numFmtId="170" fontId="41" fillId="0" borderId="13" xfId="141" applyNumberFormat="1" applyFont="1" applyFill="1" applyBorder="1" applyAlignment="1">
      <alignment horizontal="center" vertical="center" wrapText="1"/>
      <protection/>
    </xf>
    <xf numFmtId="170" fontId="0" fillId="0" borderId="13" xfId="141" applyNumberFormat="1" applyFont="1" applyFill="1" applyBorder="1" applyAlignment="1">
      <alignment horizontal="center" vertical="center" wrapText="1"/>
      <protection/>
    </xf>
    <xf numFmtId="168" fontId="45" fillId="0" borderId="17" xfId="141" applyNumberFormat="1" applyFont="1" applyBorder="1" applyAlignment="1">
      <alignment horizontal="center" vertical="center"/>
      <protection/>
    </xf>
    <xf numFmtId="164" fontId="59" fillId="0" borderId="12" xfId="0" applyFont="1" applyFill="1" applyBorder="1" applyAlignment="1">
      <alignment horizontal="left" vertical="center" wrapText="1"/>
    </xf>
    <xf numFmtId="170" fontId="41" fillId="0" borderId="13" xfId="141" applyNumberFormat="1" applyFont="1" applyBorder="1" applyAlignment="1">
      <alignment horizontal="center" vertical="center" wrapText="1"/>
      <protection/>
    </xf>
    <xf numFmtId="170" fontId="0" fillId="0" borderId="13" xfId="141" applyNumberFormat="1" applyFont="1" applyBorder="1" applyAlignment="1">
      <alignment horizontal="center" vertical="center" wrapText="1"/>
      <protection/>
    </xf>
    <xf numFmtId="164" fontId="45" fillId="24" borderId="0" xfId="157" applyFont="1" applyFill="1" applyBorder="1" applyAlignment="1">
      <alignment vertical="center"/>
      <protection/>
    </xf>
    <xf numFmtId="164" fontId="0" fillId="24" borderId="13" xfId="141" applyFont="1" applyFill="1" applyBorder="1" applyAlignment="1">
      <alignment horizontal="center" vertical="center"/>
      <protection/>
    </xf>
    <xf numFmtId="164" fontId="0" fillId="24" borderId="13" xfId="141" applyFont="1" applyFill="1" applyBorder="1" applyAlignment="1">
      <alignment horizontal="left" vertical="center" wrapText="1"/>
      <protection/>
    </xf>
    <xf numFmtId="170" fontId="71" fillId="24" borderId="13" xfId="141" applyNumberFormat="1" applyFont="1" applyFill="1" applyBorder="1" applyAlignment="1">
      <alignment horizontal="center" vertical="center"/>
      <protection/>
    </xf>
    <xf numFmtId="164" fontId="42" fillId="22" borderId="22" xfId="141" applyFont="1" applyFill="1" applyBorder="1" applyAlignment="1">
      <alignment horizontal="center" vertical="center"/>
      <protection/>
    </xf>
    <xf numFmtId="164" fontId="59" fillId="0" borderId="12" xfId="141" applyFont="1" applyBorder="1" applyAlignment="1">
      <alignment horizontal="left" vertical="center"/>
      <protection/>
    </xf>
    <xf numFmtId="164" fontId="42" fillId="0" borderId="13" xfId="141" applyFont="1" applyBorder="1" applyAlignment="1">
      <alignment horizontal="center" vertical="center"/>
      <protection/>
    </xf>
    <xf numFmtId="164" fontId="0" fillId="0" borderId="13" xfId="141" applyFont="1" applyBorder="1" applyAlignment="1">
      <alignment horizontal="center" vertical="center"/>
      <protection/>
    </xf>
    <xf numFmtId="164" fontId="0" fillId="0" borderId="13" xfId="141" applyFont="1" applyBorder="1" applyAlignment="1">
      <alignment horizontal="left" vertical="center"/>
      <protection/>
    </xf>
    <xf numFmtId="170" fontId="0" fillId="24" borderId="13" xfId="141" applyNumberFormat="1" applyFont="1" applyFill="1" applyBorder="1" applyAlignment="1">
      <alignment horizontal="center" vertical="center"/>
      <protection/>
    </xf>
    <xf numFmtId="164" fontId="59" fillId="0" borderId="12" xfId="20" applyFont="1" applyBorder="1" applyProtection="1">
      <alignment/>
      <protection/>
    </xf>
    <xf numFmtId="170" fontId="0" fillId="0" borderId="13" xfId="141" applyNumberFormat="1" applyFont="1" applyBorder="1" applyAlignment="1">
      <alignment horizontal="center" vertical="center"/>
      <protection/>
    </xf>
    <xf numFmtId="164" fontId="0" fillId="0" borderId="13" xfId="141" applyFont="1" applyBorder="1" applyAlignment="1">
      <alignment horizontal="left" vertical="center" wrapText="1"/>
      <protection/>
    </xf>
    <xf numFmtId="168" fontId="43" fillId="0" borderId="13" xfId="141" applyNumberFormat="1" applyFont="1" applyBorder="1" applyAlignment="1">
      <alignment horizontal="center" vertical="center" wrapText="1"/>
      <protection/>
    </xf>
    <xf numFmtId="168" fontId="43" fillId="0" borderId="17" xfId="141" applyNumberFormat="1" applyFont="1" applyBorder="1" applyAlignment="1">
      <alignment horizontal="center" vertical="center"/>
      <protection/>
    </xf>
    <xf numFmtId="168" fontId="43" fillId="24" borderId="13" xfId="141" applyNumberFormat="1" applyFont="1" applyFill="1" applyBorder="1" applyAlignment="1">
      <alignment horizontal="center" vertical="center" wrapText="1"/>
      <protection/>
    </xf>
    <xf numFmtId="164" fontId="59" fillId="0" borderId="12" xfId="0" applyFont="1" applyBorder="1" applyAlignment="1">
      <alignment wrapText="1"/>
    </xf>
    <xf numFmtId="164" fontId="0" fillId="24" borderId="13" xfId="141" applyFont="1" applyFill="1" applyBorder="1" applyAlignment="1">
      <alignment horizontal="center" vertical="center" wrapText="1"/>
      <protection/>
    </xf>
    <xf numFmtId="168" fontId="43" fillId="24" borderId="13" xfId="141" applyNumberFormat="1" applyFont="1" applyFill="1" applyBorder="1" applyAlignment="1">
      <alignment horizontal="center" vertical="center"/>
      <protection/>
    </xf>
    <xf numFmtId="164" fontId="59" fillId="24" borderId="12" xfId="20" applyFont="1" applyFill="1" applyBorder="1" applyAlignment="1" applyProtection="1">
      <alignment vertical="center"/>
      <protection/>
    </xf>
    <xf numFmtId="164" fontId="72" fillId="0" borderId="13" xfId="0" applyFont="1" applyFill="1" applyBorder="1" applyAlignment="1">
      <alignment horizontal="center" vertical="center"/>
    </xf>
    <xf numFmtId="164" fontId="73" fillId="24" borderId="12" xfId="157" applyFont="1" applyFill="1" applyBorder="1" applyAlignment="1">
      <alignment vertical="center"/>
      <protection/>
    </xf>
    <xf numFmtId="164" fontId="42" fillId="0" borderId="13" xfId="141" applyFont="1" applyFill="1" applyBorder="1" applyAlignment="1">
      <alignment horizontal="center" vertical="center"/>
      <protection/>
    </xf>
    <xf numFmtId="164" fontId="0" fillId="24" borderId="13" xfId="157" applyFont="1" applyFill="1" applyBorder="1" applyAlignment="1">
      <alignment vertical="center" wrapText="1"/>
      <protection/>
    </xf>
    <xf numFmtId="164" fontId="73" fillId="0" borderId="12" xfId="0" applyFont="1" applyFill="1" applyBorder="1" applyAlignment="1">
      <alignment horizontal="left" vertical="center" wrapText="1"/>
    </xf>
    <xf numFmtId="164" fontId="43" fillId="0" borderId="13" xfId="0" applyFont="1" applyFill="1" applyBorder="1" applyAlignment="1">
      <alignment horizontal="center" vertical="center"/>
    </xf>
    <xf numFmtId="164" fontId="43" fillId="0" borderId="13" xfId="0" applyFont="1" applyBorder="1" applyAlignment="1">
      <alignment horizontal="center" vertical="center" wrapText="1"/>
    </xf>
    <xf numFmtId="164" fontId="74" fillId="0" borderId="13" xfId="0" applyFont="1" applyFill="1" applyBorder="1" applyAlignment="1">
      <alignment horizontal="center" vertical="center" wrapText="1"/>
    </xf>
    <xf numFmtId="169" fontId="43" fillId="0" borderId="13" xfId="0" applyNumberFormat="1" applyFont="1" applyFill="1" applyBorder="1" applyAlignment="1">
      <alignment horizontal="center" vertical="center"/>
    </xf>
    <xf numFmtId="169" fontId="43" fillId="0" borderId="13" xfId="0" applyNumberFormat="1" applyFont="1" applyFill="1" applyBorder="1" applyAlignment="1">
      <alignment horizontal="center" vertical="center" wrapText="1"/>
    </xf>
    <xf numFmtId="164" fontId="73" fillId="24" borderId="12" xfId="157" applyFont="1" applyFill="1" applyBorder="1" applyAlignment="1">
      <alignment vertical="center" wrapText="1"/>
      <protection/>
    </xf>
    <xf numFmtId="164" fontId="45" fillId="24" borderId="13" xfId="157" applyFont="1" applyFill="1" applyBorder="1" applyAlignment="1">
      <alignment horizontal="center" vertical="center"/>
      <protection/>
    </xf>
    <xf numFmtId="164" fontId="75" fillId="24" borderId="13" xfId="157" applyFont="1" applyFill="1" applyBorder="1" applyAlignment="1">
      <alignment vertical="center"/>
      <protection/>
    </xf>
    <xf numFmtId="164" fontId="73" fillId="0" borderId="14" xfId="0" applyFont="1" applyFill="1" applyBorder="1" applyAlignment="1">
      <alignment horizontal="left" vertical="center" wrapText="1"/>
    </xf>
    <xf numFmtId="168" fontId="45" fillId="24" borderId="18" xfId="141" applyNumberFormat="1" applyFont="1" applyFill="1" applyBorder="1" applyAlignment="1">
      <alignment horizontal="center" vertical="center"/>
      <protection/>
    </xf>
    <xf numFmtId="164" fontId="0" fillId="24" borderId="0" xfId="0" applyFill="1" applyAlignment="1">
      <alignment/>
    </xf>
    <xf numFmtId="164" fontId="56" fillId="22" borderId="19" xfId="0" applyFont="1" applyFill="1" applyBorder="1" applyAlignment="1">
      <alignment horizontal="center" vertical="center"/>
    </xf>
    <xf numFmtId="164" fontId="33" fillId="24" borderId="34" xfId="20" applyFont="1" applyFill="1" applyBorder="1" applyAlignment="1" applyProtection="1">
      <alignment horizontal="center" vertical="center" wrapText="1"/>
      <protection/>
    </xf>
    <xf numFmtId="170" fontId="41" fillId="22" borderId="12" xfId="0" applyNumberFormat="1" applyFont="1" applyFill="1" applyBorder="1" applyAlignment="1">
      <alignment horizontal="center" vertical="center"/>
    </xf>
    <xf numFmtId="164" fontId="41" fillId="22" borderId="13" xfId="122" applyFont="1" applyFill="1" applyBorder="1" applyAlignment="1">
      <alignment horizontal="center" vertical="center" wrapText="1"/>
      <protection/>
    </xf>
    <xf numFmtId="170" fontId="41" fillId="22" borderId="13" xfId="0" applyNumberFormat="1" applyFont="1" applyFill="1" applyBorder="1" applyAlignment="1">
      <alignment horizontal="center" vertical="center" wrapText="1"/>
    </xf>
    <xf numFmtId="170" fontId="41" fillId="22" borderId="13" xfId="0" applyNumberFormat="1" applyFont="1" applyFill="1" applyBorder="1" applyAlignment="1">
      <alignment horizontal="center" vertical="center"/>
    </xf>
    <xf numFmtId="164" fontId="41" fillId="0" borderId="35" xfId="141" applyFont="1" applyBorder="1" applyAlignment="1">
      <alignment horizontal="center" vertical="center" wrapText="1"/>
      <protection/>
    </xf>
    <xf numFmtId="165" fontId="41" fillId="17" borderId="13" xfId="0" applyNumberFormat="1" applyFont="1" applyFill="1" applyBorder="1" applyAlignment="1">
      <alignment horizontal="center" vertical="center"/>
    </xf>
    <xf numFmtId="170" fontId="76" fillId="0" borderId="12" xfId="0" applyNumberFormat="1" applyFont="1" applyBorder="1" applyAlignment="1">
      <alignment horizontal="center" vertical="center"/>
    </xf>
    <xf numFmtId="164" fontId="0" fillId="0" borderId="13" xfId="122" applyFont="1" applyBorder="1" applyAlignment="1">
      <alignment horizontal="center" vertical="center" wrapText="1"/>
      <protection/>
    </xf>
    <xf numFmtId="164" fontId="35" fillId="24" borderId="13" xfId="0" applyFont="1" applyFill="1" applyBorder="1" applyAlignment="1">
      <alignment horizontal="center" vertical="center"/>
    </xf>
    <xf numFmtId="165" fontId="77" fillId="24" borderId="23" xfId="0" applyNumberFormat="1" applyFont="1" applyFill="1" applyBorder="1" applyAlignment="1">
      <alignment horizontal="center" vertical="center"/>
    </xf>
    <xf numFmtId="164" fontId="76" fillId="24" borderId="12" xfId="20" applyFont="1" applyFill="1" applyBorder="1" applyAlignment="1" applyProtection="1">
      <alignment horizontal="center" vertical="center"/>
      <protection/>
    </xf>
    <xf numFmtId="164" fontId="0" fillId="24" borderId="13" xfId="0" applyFill="1" applyBorder="1" applyAlignment="1">
      <alignment/>
    </xf>
    <xf numFmtId="164" fontId="0" fillId="24" borderId="13" xfId="0" applyFont="1" applyFill="1" applyBorder="1" applyAlignment="1">
      <alignment wrapText="1"/>
    </xf>
    <xf numFmtId="168" fontId="45" fillId="24" borderId="17" xfId="0" applyNumberFormat="1" applyFont="1" applyFill="1" applyBorder="1" applyAlignment="1">
      <alignment horizontal="center" vertical="center"/>
    </xf>
    <xf numFmtId="164" fontId="43" fillId="24" borderId="12" xfId="0" applyFont="1" applyFill="1" applyBorder="1" applyAlignment="1">
      <alignment horizontal="center"/>
    </xf>
    <xf numFmtId="168" fontId="50" fillId="24" borderId="17" xfId="0" applyNumberFormat="1" applyFont="1" applyFill="1" applyBorder="1" applyAlignment="1">
      <alignment horizontal="center"/>
    </xf>
    <xf numFmtId="164" fontId="52" fillId="24" borderId="12" xfId="0" applyFont="1" applyFill="1" applyBorder="1" applyAlignment="1">
      <alignment horizontal="left"/>
    </xf>
    <xf numFmtId="164" fontId="52" fillId="24" borderId="14" xfId="0" applyFont="1" applyFill="1" applyBorder="1" applyAlignment="1">
      <alignment horizontal="left"/>
    </xf>
    <xf numFmtId="168" fontId="45" fillId="0" borderId="15" xfId="0" applyNumberFormat="1" applyFont="1" applyFill="1" applyBorder="1" applyAlignment="1">
      <alignment horizontal="center" vertical="center" wrapText="1"/>
    </xf>
    <xf numFmtId="170" fontId="41" fillId="22" borderId="12" xfId="0" applyNumberFormat="1" applyFont="1" applyFill="1" applyBorder="1" applyAlignment="1">
      <alignment horizontal="center" vertical="center" wrapText="1"/>
    </xf>
    <xf numFmtId="164" fontId="41" fillId="0" borderId="34" xfId="141" applyFont="1" applyBorder="1" applyAlignment="1">
      <alignment horizontal="center" vertical="center" wrapText="1"/>
      <protection/>
    </xf>
    <xf numFmtId="165" fontId="41" fillId="17" borderId="34" xfId="0" applyNumberFormat="1" applyFont="1" applyFill="1" applyBorder="1" applyAlignment="1">
      <alignment horizontal="center" vertical="center"/>
    </xf>
    <xf numFmtId="170" fontId="41" fillId="22" borderId="22" xfId="0" applyNumberFormat="1" applyFont="1" applyFill="1" applyBorder="1" applyAlignment="1">
      <alignment horizontal="center" vertical="center" wrapText="1"/>
    </xf>
    <xf numFmtId="164" fontId="41" fillId="22" borderId="22" xfId="0" applyFont="1" applyFill="1" applyBorder="1" applyAlignment="1">
      <alignment horizontal="center" vertical="center" wrapText="1"/>
    </xf>
    <xf numFmtId="164" fontId="57" fillId="0" borderId="12" xfId="0" applyFont="1" applyBorder="1" applyAlignment="1">
      <alignment horizontal="center" vertical="center" wrapText="1"/>
    </xf>
    <xf numFmtId="164" fontId="57" fillId="0" borderId="14" xfId="0" applyFont="1" applyBorder="1" applyAlignment="1">
      <alignment horizontal="center" vertical="center"/>
    </xf>
    <xf numFmtId="164" fontId="0" fillId="0" borderId="15" xfId="0" applyFont="1" applyBorder="1" applyAlignment="1">
      <alignment horizontal="left" vertical="center" wrapText="1"/>
    </xf>
    <xf numFmtId="164" fontId="41" fillId="0" borderId="36" xfId="141" applyFont="1" applyBorder="1" applyAlignment="1">
      <alignment horizontal="center" vertical="center" wrapText="1"/>
      <protection/>
    </xf>
    <xf numFmtId="164" fontId="0" fillId="0" borderId="15" xfId="0" applyFont="1" applyBorder="1" applyAlignment="1">
      <alignment horizontal="center" vertical="center" wrapText="1"/>
    </xf>
    <xf numFmtId="168" fontId="45" fillId="0" borderId="15" xfId="0" applyNumberFormat="1" applyFont="1" applyBorder="1" applyAlignment="1">
      <alignment horizontal="center" vertical="center" wrapText="1"/>
    </xf>
  </cellXfs>
  <cellStyles count="17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_ET_STYLE_NoName_00_" xfId="39"/>
    <cellStyle name="_ET_STYLE_NoName_00_ 2" xfId="40"/>
    <cellStyle name="_Водители" xfId="41"/>
    <cellStyle name="_Водители 2" xfId="42"/>
    <cellStyle name="_ЗАЯВКА на ПОЗИС центральный" xfId="43"/>
    <cellStyle name="_ЗАЯВКА на ПОЗИС центральный 2" xfId="44"/>
    <cellStyle name="_Отгрузка проверка" xfId="45"/>
    <cellStyle name="_Отгрузка проверка 2" xfId="46"/>
    <cellStyle name="_Позис (22.07.11)" xfId="47"/>
    <cellStyle name="_Позис (22.07.11) 2" xfId="48"/>
    <cellStyle name="_Протокол цен" xfId="49"/>
    <cellStyle name="_Цены отпускные" xfId="50"/>
    <cellStyle name="_Цены отпускные 2" xfId="51"/>
    <cellStyle name="Collegamento visitato_0LIS140 Listino ZC.xls" xfId="52"/>
    <cellStyle name="Normal_Sayfa1" xfId="53"/>
    <cellStyle name="Normale 2" xfId="54"/>
    <cellStyle name="Normale 3" xfId="55"/>
    <cellStyle name="Normale 4" xfId="56"/>
    <cellStyle name="TableStyleLight1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Гиперссылка 10" xfId="67"/>
    <cellStyle name="Гиперссылка 11" xfId="68"/>
    <cellStyle name="Гиперссылка 2" xfId="69"/>
    <cellStyle name="Гиперссылка 2 2" xfId="70"/>
    <cellStyle name="Гиперссылка 3" xfId="71"/>
    <cellStyle name="Гиперссылка 4" xfId="72"/>
    <cellStyle name="Гиперссылка 5" xfId="73"/>
    <cellStyle name="Гиперссылка 6" xfId="74"/>
    <cellStyle name="Гиперссылка 7" xfId="75"/>
    <cellStyle name="Гиперссылка 8" xfId="76"/>
    <cellStyle name="Гиперссылка 9" xfId="77"/>
    <cellStyle name="Заголовок 1 2" xfId="78"/>
    <cellStyle name="Заголовок 2 2" xfId="79"/>
    <cellStyle name="Заголовок 3 2" xfId="80"/>
    <cellStyle name="Заголовок 4 2" xfId="81"/>
    <cellStyle name="Итог 2" xfId="82"/>
    <cellStyle name="Контрольная ячейка 2" xfId="83"/>
    <cellStyle name="Название 2" xfId="84"/>
    <cellStyle name="Нейтральный 2" xfId="85"/>
    <cellStyle name="Обычный 10" xfId="86"/>
    <cellStyle name="Обычный 10 2" xfId="87"/>
    <cellStyle name="Обычный 11" xfId="88"/>
    <cellStyle name="Обычный 12" xfId="89"/>
    <cellStyle name="Обычный 13" xfId="90"/>
    <cellStyle name="Обычный 14" xfId="91"/>
    <cellStyle name="Обычный 15" xfId="92"/>
    <cellStyle name="Обычный 16" xfId="93"/>
    <cellStyle name="Обычный 17" xfId="94"/>
    <cellStyle name="Обычный 18" xfId="95"/>
    <cellStyle name="Обычный 19" xfId="96"/>
    <cellStyle name="Обычный 2" xfId="97"/>
    <cellStyle name="Обычный 2 10" xfId="98"/>
    <cellStyle name="Обычный 2 2" xfId="99"/>
    <cellStyle name="Обычный 2 2 2" xfId="100"/>
    <cellStyle name="Обычный 2 2 3" xfId="101"/>
    <cellStyle name="Обычный 2 3" xfId="102"/>
    <cellStyle name="Обычный 2 4" xfId="103"/>
    <cellStyle name="Обычный 2 8" xfId="104"/>
    <cellStyle name="Обычный 2 9" xfId="105"/>
    <cellStyle name="Обычный 20" xfId="106"/>
    <cellStyle name="Обычный 21" xfId="107"/>
    <cellStyle name="Обычный 22" xfId="108"/>
    <cellStyle name="Обычный 23" xfId="109"/>
    <cellStyle name="Обычный 24" xfId="110"/>
    <cellStyle name="Обычный 3" xfId="111"/>
    <cellStyle name="Обычный 3 2" xfId="112"/>
    <cellStyle name="Обычный 4" xfId="113"/>
    <cellStyle name="Обычный 4 2" xfId="114"/>
    <cellStyle name="Обычный 5" xfId="115"/>
    <cellStyle name="Обычный 5 2" xfId="116"/>
    <cellStyle name="Обычный 6" xfId="117"/>
    <cellStyle name="Обычный 7" xfId="118"/>
    <cellStyle name="Обычный 8" xfId="119"/>
    <cellStyle name="Обычный 9" xfId="120"/>
    <cellStyle name="Обычный_1250 2" xfId="121"/>
    <cellStyle name="Обычный_15 02 с акцией" xfId="122"/>
    <cellStyle name="Обычный_1705о_1_общий прайс Фростор 2014+3.5%" xfId="123"/>
    <cellStyle name="Обычный_1875 2" xfId="124"/>
    <cellStyle name="Обычный_2500 2" xfId="125"/>
    <cellStyle name="Обычный_Price List Russia All from 01 01 2008" xfId="126"/>
    <cellStyle name="Обычный_ВН18-230 2" xfId="127"/>
    <cellStyle name="Обычный_ВН18-260 2" xfId="128"/>
    <cellStyle name="Обычный_ВН18-375 2" xfId="129"/>
    <cellStyle name="Обычный_ВС, ВН2 2" xfId="130"/>
    <cellStyle name="Обычный_ВС,ВУ,ВН-3 2" xfId="131"/>
    <cellStyle name="Обычный_ВС-5 2" xfId="132"/>
    <cellStyle name="Обычный_ВС-58 ( вынос) 2" xfId="133"/>
    <cellStyle name="Обычный_ВС54-1875 2" xfId="134"/>
    <cellStyle name="Обычный_ВС64.105Л-1250 2" xfId="135"/>
    <cellStyle name="Обычный_ВС64.105Н-1250 2" xfId="136"/>
    <cellStyle name="Обычный_ВС64.105Н-2500 2" xfId="137"/>
    <cellStyle name="Обычный_ВС64.105Н-3750 2" xfId="138"/>
    <cellStyle name="Обычный_Зонты" xfId="139"/>
    <cellStyle name="Обычный_Копия Price List Russia_20 07 2011" xfId="140"/>
    <cellStyle name="Обычный_Лист1" xfId="141"/>
    <cellStyle name="Обычный_Лист1 2" xfId="142"/>
    <cellStyle name="Обычный_Лист1 3" xfId="143"/>
    <cellStyle name="Обычный_Лист11" xfId="144"/>
    <cellStyle name="Обычный_Лист12" xfId="145"/>
    <cellStyle name="Обычный_Лист2 2" xfId="146"/>
    <cellStyle name="Обычный_Лист3 2" xfId="147"/>
    <cellStyle name="Обычный_Лист4" xfId="148"/>
    <cellStyle name="Обычный_Лист4 2" xfId="149"/>
    <cellStyle name="Обычный_Лист5" xfId="150"/>
    <cellStyle name="Обычный_Лист6" xfId="151"/>
    <cellStyle name="Обычный_Моноблоки" xfId="152"/>
    <cellStyle name="Обычный_Новый прайс МЕНЕДЖЕР" xfId="153"/>
    <cellStyle name="Обычный_Номенклатурный справочник 2" xfId="154"/>
    <cellStyle name="Обычный_Подиум под фреш" xfId="155"/>
    <cellStyle name="Обычный_Подставки" xfId="156"/>
    <cellStyle name="Обычный_Полаир" xfId="157"/>
    <cellStyle name="Обычный_Прайс-лист ТД Росхолод (розничный) от 09.01.13г." xfId="158"/>
    <cellStyle name="Обычный_Прилавки неохлаждаемые ПН" xfId="159"/>
    <cellStyle name="Обычный_РАДА_Электромеханическое оборудование_20.04.11" xfId="160"/>
    <cellStyle name="Обычный_Рада" xfId="161"/>
    <cellStyle name="Обычный_Рада_н" xfId="162"/>
    <cellStyle name="Обычный_Стеллаж" xfId="163"/>
    <cellStyle name="Обычный_Стол" xfId="164"/>
    <cellStyle name="Обычный_Стол-мойка" xfId="165"/>
    <cellStyle name="Обычный_ТМ RADA с 01.11.11" xfId="166"/>
    <cellStyle name="Обычный_Тележки" xfId="167"/>
    <cellStyle name="Обычный_Формы (август)" xfId="168"/>
    <cellStyle name="Обычный_новый прайс ЭКО ТУСТ4" xfId="169"/>
    <cellStyle name="Обычный_столы" xfId="170"/>
    <cellStyle name="Обычный_цветочные камеры полаир" xfId="171"/>
    <cellStyle name="Обычный_шкафы" xfId="172"/>
    <cellStyle name="Плохой 2" xfId="173"/>
    <cellStyle name="Пояснение 2" xfId="174"/>
    <cellStyle name="Примечание 2" xfId="175"/>
    <cellStyle name="Процентный 2" xfId="176"/>
    <cellStyle name="Процентный 3" xfId="177"/>
    <cellStyle name="Связанная ячейка 2" xfId="178"/>
    <cellStyle name="Стиль 1" xfId="179"/>
    <cellStyle name="Текст предупреждения 2" xfId="180"/>
    <cellStyle name="Финансовый 2" xfId="181"/>
    <cellStyle name="Финансовый 2 2" xfId="182"/>
    <cellStyle name="Финансовый 3" xfId="183"/>
    <cellStyle name="Финансовый 4" xfId="184"/>
    <cellStyle name="Финансовый 4 2" xfId="185"/>
    <cellStyle name="Финансовый 5" xfId="186"/>
    <cellStyle name="Финансовый 6" xfId="187"/>
    <cellStyle name="Финансовый 7" xfId="188"/>
    <cellStyle name="Хороший 2" xfId="189"/>
    <cellStyle name="常规 9" xfId="190"/>
    <cellStyle name="常规_Sheet1" xfId="1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7B00"/>
      <rgbColor rgb="00000080"/>
      <rgbColor rgb="00808000"/>
      <rgbColor rgb="00860086"/>
      <rgbColor rgb="00008080"/>
      <rgbColor rgb="00C0C0C0"/>
      <rgbColor rgb="0081817D"/>
      <rgbColor rgb="009999FF"/>
      <rgbColor rgb="0074309B"/>
      <rgbColor rgb="00FFFFCC"/>
      <rgbColor rgb="00D4F7E1"/>
      <rgbColor rgb="00660066"/>
      <rgbColor rgb="00FD8582"/>
      <rgbColor rgb="000066CC"/>
      <rgbColor rgb="00C5D6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A97"/>
      <rgbColor rgb="003366FF"/>
      <rgbColor rgb="0033CCCC"/>
      <rgbColor rgb="0099CC00"/>
      <rgbColor rgb="00FFCC00"/>
      <rgbColor rgb="00FF9900"/>
      <rgbColor rgb="00FC6901"/>
      <rgbColor rgb="00666699"/>
      <rgbColor rgb="00969696"/>
      <rgbColor rgb="0001336A"/>
      <rgbColor rgb="00339966"/>
      <rgbColor rgb="00003300"/>
      <rgbColor rgb="00221F20"/>
      <rgbColor rgb="00993A02"/>
      <rgbColor rgb="00993366"/>
      <rgbColor rgb="00333399"/>
      <rgbColor rgb="0034343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10</xdr:row>
      <xdr:rowOff>38100</xdr:rowOff>
    </xdr:from>
    <xdr:to>
      <xdr:col>1</xdr:col>
      <xdr:colOff>1562100</xdr:colOff>
      <xdr:row>10</xdr:row>
      <xdr:rowOff>76200</xdr:rowOff>
    </xdr:to>
    <xdr:pic>
      <xdr:nvPicPr>
        <xdr:cNvPr id="1" name="Рисунок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105025"/>
          <a:ext cx="1562100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.3\&#1087;&#1088;&#1072;&#1081;&#1089;_&#1086;&#1073;&#1097;&#1080;&#1081;\Users\IT\Desktop\&#1087;&#1088;&#1072;&#1081;&#1089;\&#1055;&#1056;&#1040;&#1049;&#1057;&#1067;%202019\&#1055;&#1088;&#1072;&#1081;&#1089;%20&#1044;&#1062;1%2029_08_2019\&#1055;&#1088;&#1072;&#1081;&#1089;%20&#1044;&#1062;07%20(27.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пи"/>
      <sheetName val="GRC"/>
      <sheetName val="Pol_ag"/>
      <sheetName val="Pol_bi"/>
      <sheetName val="Pol_v"/>
      <sheetName val="Pol_dr"/>
      <sheetName val="Pol_do"/>
      <sheetName val="Камеры"/>
      <sheetName val="Полаир_ск"/>
      <sheetName val="pol"/>
      <sheetName val="Kam"/>
      <sheetName val="Лари"/>
      <sheetName val="Машины"/>
      <sheetName val="Стеллажи"/>
      <sheetName val="Pol_rp"/>
      <sheetName val="Пол_столы"/>
      <sheetName val="Pol_st"/>
      <sheetName val="Pol_nagr"/>
      <sheetName val="Шкафы"/>
      <sheetName val="Шкафы_gm"/>
      <sheetName val="Polair_medico"/>
      <sheetName val="Polair_sm_alu"/>
      <sheetName val="Polair_gm_alu"/>
      <sheetName val="Север_в"/>
      <sheetName val="Север_г"/>
      <sheetName val="Север_кз"/>
      <sheetName val="Север_зам"/>
      <sheetName val="Север_шип"/>
      <sheetName val="Север_шип1"/>
      <sheetName val="Север_сбор"/>
      <sheetName val="Север_ккб"/>
      <sheetName val="Север_м"/>
      <sheetName val="Север_отк"/>
      <sheetName val="Север_зан"/>
      <sheetName val="Север_рдд"/>
      <sheetName val="Север_род"/>
      <sheetName val="Север_родс"/>
      <sheetName val="Север_со"/>
      <sheetName val="Сендвич"/>
      <sheetName val="Север_с"/>
      <sheetName val="Север_фдэ"/>
      <sheetName val="frostor"/>
      <sheetName val="Pozis"/>
      <sheetName val="Dan_kka"/>
      <sheetName val="danf"/>
      <sheetName val="fras"/>
      <sheetName val="ЧТТ"/>
      <sheetName val="Atesy_m"/>
      <sheetName val="grc_t"/>
      <sheetName val="grc_e"/>
      <sheetName val="grc_new"/>
      <sheetName val="Torg_b"/>
      <sheetName val="Torg_p"/>
      <sheetName val="Onega_l"/>
      <sheetName val="Onega_t"/>
      <sheetName val="Onega_n"/>
      <sheetName val="Prom"/>
      <sheetName val="Ввхс_мхм"/>
      <sheetName val="Витрины_мхм"/>
      <sheetName val="Вынос"/>
      <sheetName val="В_мхм"/>
      <sheetName val="Д_мхм"/>
      <sheetName val="Мхм_кка"/>
      <sheetName val="Моноблоки_МХМ"/>
      <sheetName val="Нейтралка_МХМ"/>
      <sheetName val="Pivo_mxm"/>
      <sheetName val="РП_МХМ"/>
      <sheetName val="Стекл_мхм"/>
      <sheetName val="Купец_мхм"/>
      <sheetName val="tepl_mxm"/>
      <sheetName val="Камеры_мхм"/>
      <sheetName val="ХШ_мхм"/>
      <sheetName val="polus0"/>
      <sheetName val="poluus"/>
      <sheetName val="polus1"/>
      <sheetName val="polus2"/>
      <sheetName val="polus3"/>
      <sheetName val="polus4"/>
      <sheetName val="polus5"/>
      <sheetName val="it_st"/>
      <sheetName val="it_vit"/>
      <sheetName val="it_n"/>
      <sheetName val="it_sh"/>
      <sheetName val="Lari_bon"/>
      <sheetName val="hst"/>
      <sheetName val="Shkaf"/>
      <sheetName val="Рада_лр"/>
      <sheetName val="Рада_н"/>
      <sheetName val="Рада"/>
      <sheetName val="CMI"/>
      <sheetName val="Мартел"/>
      <sheetName val="CHTT"/>
      <sheetName val="Voshod"/>
      <sheetName val="LAMEL"/>
      <sheetName val="LAMEL1"/>
      <sheetName val="Horeca1"/>
      <sheetName val="Horeca2"/>
      <sheetName val="Horeca3"/>
      <sheetName val="tmm_marmit"/>
      <sheetName val="tmm_stol"/>
      <sheetName val="tmm_stel"/>
      <sheetName val="tmm_van"/>
      <sheetName val="tmm_polki"/>
      <sheetName val="tmm_pod"/>
      <sheetName val="tmm_zont"/>
      <sheetName val="tmm_shkaf"/>
      <sheetName val="tmm_tel"/>
      <sheetName val="tmm_vesh"/>
      <sheetName val="sneg"/>
      <sheetName val="ar_sh"/>
      <sheetName val="ar_vit"/>
      <sheetName val="ar_mash"/>
      <sheetName val="ar_ras"/>
      <sheetName val="ar_london"/>
      <sheetName val="ar_hol"/>
      <sheetName val="ar_ship"/>
      <sheetName val="ar_chv"/>
      <sheetName val="ar_dv"/>
      <sheetName val="ar_rp"/>
      <sheetName val="ar_sp"/>
      <sheetName val="ar_1"/>
      <sheetName val="cr_vt"/>
      <sheetName val="cr_shk"/>
      <sheetName val="cr_no"/>
      <sheetName val="cr_razn"/>
      <sheetName val="cr_ts"/>
      <sheetName val="Penzmash"/>
      <sheetName val="teplof"/>
      <sheetName val="eletto"/>
      <sheetName val="torgtehmash"/>
      <sheetName val="ital"/>
      <sheetName val="empero"/>
    </sheetNames>
    <sheetDataSet>
      <sheetData sheetId="21">
        <row r="2">
          <cell r="H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grk-volzhsk.ru/monoblocky/599/?sphrase_id=106486" TargetMode="External" /><Relationship Id="rId2" Type="http://schemas.openxmlformats.org/officeDocument/2006/relationships/hyperlink" Target="http://grk-volzhsk.ru/monoblocky/3706/?sphrase_id=106487" TargetMode="External" /><Relationship Id="rId3" Type="http://schemas.openxmlformats.org/officeDocument/2006/relationships/hyperlink" Target="http://grk-volzhsk.ru/monoblocky/601/?sphrase_id=106489" TargetMode="External" /><Relationship Id="rId4" Type="http://schemas.openxmlformats.org/officeDocument/2006/relationships/hyperlink" Target="http://grk-volzhsk.ru/monoblocky/9245/" TargetMode="External" /><Relationship Id="rId5" Type="http://schemas.openxmlformats.org/officeDocument/2006/relationships/hyperlink" Target="http://grk-volzhsk.ru/monoblocky/603/?sphrase_id=106491" TargetMode="External" /><Relationship Id="rId6" Type="http://schemas.openxmlformats.org/officeDocument/2006/relationships/hyperlink" Target="http://grk-volzhsk.ru/monoblocky/604/?sphrase_id=106492" TargetMode="External" /><Relationship Id="rId7" Type="http://schemas.openxmlformats.org/officeDocument/2006/relationships/hyperlink" Target="http://grk-volzhsk.ru/monoblocky/605/?sphrase_id=106493" TargetMode="External" /><Relationship Id="rId8" Type="http://schemas.openxmlformats.org/officeDocument/2006/relationships/hyperlink" Target="http://grk-volzhsk.ru/monoblocky/606/?sphrase_id=106494" TargetMode="External" /><Relationship Id="rId9" Type="http://schemas.openxmlformats.org/officeDocument/2006/relationships/hyperlink" Target="http://grk-volzhsk.ru/monoblocky/607/?sphrase_id=106495" TargetMode="External" /><Relationship Id="rId10" Type="http://schemas.openxmlformats.org/officeDocument/2006/relationships/hyperlink" Target="http://grk-volzhsk.ru/monoblocky/9246/" TargetMode="External" /><Relationship Id="rId11" Type="http://schemas.openxmlformats.org/officeDocument/2006/relationships/hyperlink" Target="http://grk-volzhsk.ru/monoblocky/9247/" TargetMode="External" /><Relationship Id="rId12" Type="http://schemas.openxmlformats.org/officeDocument/2006/relationships/hyperlink" Target="http://grk-volzhsk.ru/monoblocky/9248/" TargetMode="External" /><Relationship Id="rId13" Type="http://schemas.openxmlformats.org/officeDocument/2006/relationships/hyperlink" Target="http://grk-volzhsk.ru/monoblocky/611/?sphrase_id=106501" TargetMode="External" /><Relationship Id="rId14" Type="http://schemas.openxmlformats.org/officeDocument/2006/relationships/hyperlink" Target="http://grk-volzhsk.ru/splity/613/" TargetMode="External" /><Relationship Id="rId15" Type="http://schemas.openxmlformats.org/officeDocument/2006/relationships/hyperlink" Target="http://grk-volzhsk.ru/splity/614/" TargetMode="External" /><Relationship Id="rId16" Type="http://schemas.openxmlformats.org/officeDocument/2006/relationships/hyperlink" Target="http://grk-volzhsk.ru/splity/615/" TargetMode="External" /><Relationship Id="rId17" Type="http://schemas.openxmlformats.org/officeDocument/2006/relationships/hyperlink" Target="http://grk-volzhsk.ru/splity/616/" TargetMode="External" /><Relationship Id="rId18" Type="http://schemas.openxmlformats.org/officeDocument/2006/relationships/hyperlink" Target="http://grk-volzhsk.ru/splity/617/" TargetMode="External" /><Relationship Id="rId19" Type="http://schemas.openxmlformats.org/officeDocument/2006/relationships/hyperlink" Target="http://grk-volzhsk.ru/splity/618/" TargetMode="External" /><Relationship Id="rId20" Type="http://schemas.openxmlformats.org/officeDocument/2006/relationships/hyperlink" Target="http://grk-volzhsk.ru/splity/619/" TargetMode="External" /><Relationship Id="rId21" Type="http://schemas.openxmlformats.org/officeDocument/2006/relationships/hyperlink" Target="http://grk-volzhsk.ru/splity/620/" TargetMode="External" /><Relationship Id="rId22" Type="http://schemas.openxmlformats.org/officeDocument/2006/relationships/hyperlink" Target="http://grk-volzhsk.ru/splity/626/" TargetMode="External" /><Relationship Id="rId23" Type="http://schemas.openxmlformats.org/officeDocument/2006/relationships/hyperlink" Target="http://grk-volzhsk.ru/splity/627/" TargetMode="External" /><Relationship Id="rId24" Type="http://schemas.openxmlformats.org/officeDocument/2006/relationships/hyperlink" Target="http://grk-volzhsk.ru/splity/621/" TargetMode="External" /><Relationship Id="rId25" Type="http://schemas.openxmlformats.org/officeDocument/2006/relationships/hyperlink" Target="http://grk-volzhsk.ru/splity/622/" TargetMode="External" /><Relationship Id="rId26" Type="http://schemas.openxmlformats.org/officeDocument/2006/relationships/hyperlink" Target="http://grk-volzhsk.ru/splity/623/" TargetMode="External" /><Relationship Id="rId27" Type="http://schemas.openxmlformats.org/officeDocument/2006/relationships/hyperlink" Target="http://grk-volzhsk.ru/splity/624/" TargetMode="External" /><Relationship Id="rId28" Type="http://schemas.openxmlformats.org/officeDocument/2006/relationships/hyperlink" Target="http://grk-volzhsk.ru/splity/625/" TargetMode="External" /><Relationship Id="rId29" Type="http://schemas.openxmlformats.org/officeDocument/2006/relationships/hyperlink" Target="http://grk-volzhsk.ru/splity/628/" TargetMode="External" /><Relationship Id="rId30" Type="http://schemas.openxmlformats.org/officeDocument/2006/relationships/hyperlink" Target="http://grk-volzhsk.ru/splity/629/" TargetMode="External" /><Relationship Id="rId31" Type="http://schemas.openxmlformats.org/officeDocument/2006/relationships/hyperlink" Target="http://grk-volzhsk.ru/splity/630/" TargetMode="External" /><Relationship Id="rId32" Type="http://schemas.openxmlformats.org/officeDocument/2006/relationships/hyperlink" Target="http://grk-volzhsk.ru/splity/631/" TargetMode="External" /><Relationship Id="rId33" Type="http://schemas.openxmlformats.org/officeDocument/2006/relationships/hyperlink" Target="http://grk-volzhsk.ru/splity/632/" TargetMode="External" /><Relationship Id="rId34" Type="http://schemas.openxmlformats.org/officeDocument/2006/relationships/hyperlink" Target="http://grk-volzhsk.ru/splity/633/" TargetMode="External" /><Relationship Id="rId35" Type="http://schemas.openxmlformats.org/officeDocument/2006/relationships/hyperlink" Target="http://grk-volzhsk.ru/splity/634/" TargetMode="External" /><Relationship Id="rId36" Type="http://schemas.openxmlformats.org/officeDocument/2006/relationships/hyperlink" Target="http://grk-volzhsk.ru/splity/635/" TargetMode="External" /><Relationship Id="rId37" Type="http://schemas.openxmlformats.org/officeDocument/2006/relationships/hyperlink" Target="http://grk-volzhsk.ru/splity/636/" TargetMode="External" /><Relationship Id="rId38" Type="http://schemas.openxmlformats.org/officeDocument/2006/relationships/hyperlink" Target="http://grk-volzhsk.ru/splity/637/" TargetMode="External" /><Relationship Id="rId39" Type="http://schemas.openxmlformats.org/officeDocument/2006/relationships/hyperlink" Target="http://grk-volzhsk.ru/splity/638/" TargetMode="External" /><Relationship Id="rId40" Type="http://schemas.openxmlformats.org/officeDocument/2006/relationships/hyperlink" Target="http://grk-volzhsk.ru/splity/639/" TargetMode="External" /><Relationship Id="rId41" Type="http://schemas.openxmlformats.org/officeDocument/2006/relationships/hyperlink" Target="http://grk-volzhsk.ru/splity/640/" TargetMode="External" /><Relationship Id="rId42" Type="http://schemas.openxmlformats.org/officeDocument/2006/relationships/hyperlink" Target="http://grk-volzhsk.ru/splity/641/" TargetMode="External" /><Relationship Id="rId43" Type="http://schemas.openxmlformats.org/officeDocument/2006/relationships/hyperlink" Target="http://polair.com/upload/upload/upload/upload/tabl_podbora_holod_mash.pdf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grk-volzhsk.ru/stoly-holod/1601/?sphrase_id=110495" TargetMode="External" /><Relationship Id="rId2" Type="http://schemas.openxmlformats.org/officeDocument/2006/relationships/hyperlink" Target="http://grk-volzhsk.ru/stoly-holod/1603/?sphrase_id=110496" TargetMode="External" /><Relationship Id="rId3" Type="http://schemas.openxmlformats.org/officeDocument/2006/relationships/hyperlink" Target="http://grk-volzhsk.ru/stoly-holod/1600/?sphrase_id=110497" TargetMode="External" /><Relationship Id="rId4" Type="http://schemas.openxmlformats.org/officeDocument/2006/relationships/hyperlink" Target="http://grk-volzhsk.ru/stoly-holod/1602/?sphrase_id=110498" TargetMode="External" /><Relationship Id="rId5" Type="http://schemas.openxmlformats.org/officeDocument/2006/relationships/hyperlink" Target="http://grk-volzhsk.ru/stoly-holod/1602/?sphrase_id=110498" TargetMode="External" /><Relationship Id="rId6" Type="http://schemas.openxmlformats.org/officeDocument/2006/relationships/hyperlink" Target="http://grk-volzhsk.ru/stoly-holod/9309/" TargetMode="External" /><Relationship Id="rId7" Type="http://schemas.openxmlformats.org/officeDocument/2006/relationships/hyperlink" Target="http://grk-volzhsk.ru/stoly-holod/9276/" TargetMode="External" /><Relationship Id="rId8" Type="http://schemas.openxmlformats.org/officeDocument/2006/relationships/hyperlink" Target="http://grk-volzhsk.ru/stoly-holod/9277/" TargetMode="External" /><Relationship Id="rId9" Type="http://schemas.openxmlformats.org/officeDocument/2006/relationships/hyperlink" Target="http://grk-volzhsk.ru/stoly-holod/9277/" TargetMode="External" /><Relationship Id="rId10" Type="http://schemas.openxmlformats.org/officeDocument/2006/relationships/hyperlink" Target="http://grk-volzhsk.ru/stoly-holod/9283/" TargetMode="External" /><Relationship Id="rId11" Type="http://schemas.openxmlformats.org/officeDocument/2006/relationships/hyperlink" Target="http://grk-volzhsk.ru/stoly-holod/9284/" TargetMode="External" /><Relationship Id="rId12" Type="http://schemas.openxmlformats.org/officeDocument/2006/relationships/hyperlink" Target="http://grk-volzhsk.ru/stoly-holod/9284/" TargetMode="External" /><Relationship Id="rId13" Type="http://schemas.openxmlformats.org/officeDocument/2006/relationships/hyperlink" Target="http://grk-volzhsk.ru/stoly-holod/9285/" TargetMode="External" /><Relationship Id="rId14" Type="http://schemas.openxmlformats.org/officeDocument/2006/relationships/hyperlink" Target="http://grk-volzhsk.ru/stoly-holod/9279/" TargetMode="External" /><Relationship Id="rId15" Type="http://schemas.openxmlformats.org/officeDocument/2006/relationships/hyperlink" Target="http://grk-volzhsk.ru/stoly-holod/9280/" TargetMode="External" /><Relationship Id="rId16" Type="http://schemas.openxmlformats.org/officeDocument/2006/relationships/hyperlink" Target="http://grk-volzhsk.ru/stoly-holod/9281/" TargetMode="External" /><Relationship Id="rId17" Type="http://schemas.openxmlformats.org/officeDocument/2006/relationships/hyperlink" Target="http://www.polair.com/tableconfig/external.php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grk-volzhsk.ru/shkafy-holodilnye/95/" TargetMode="External" /><Relationship Id="rId2" Type="http://schemas.openxmlformats.org/officeDocument/2006/relationships/hyperlink" Target="http://grk-volzhsk.ru/shkafy-holodilnye/96/" TargetMode="External" /><Relationship Id="rId3" Type="http://schemas.openxmlformats.org/officeDocument/2006/relationships/hyperlink" Target="http://grk-volzhsk.ru/shkafy-holodilnye/97/" TargetMode="External" /><Relationship Id="rId4" Type="http://schemas.openxmlformats.org/officeDocument/2006/relationships/hyperlink" Target="http://grk-volzhsk.ru/shkafy-holodilnye/98/" TargetMode="External" /><Relationship Id="rId5" Type="http://schemas.openxmlformats.org/officeDocument/2006/relationships/hyperlink" Target="http://grk-volzhsk.ru/shkafy-holodilnye/99/" TargetMode="External" /><Relationship Id="rId6" Type="http://schemas.openxmlformats.org/officeDocument/2006/relationships/hyperlink" Target="http://grk-volzhsk.ru/shkafy-holodilnye/100/" TargetMode="External" /><Relationship Id="rId7" Type="http://schemas.openxmlformats.org/officeDocument/2006/relationships/hyperlink" Target="http://grk-volzhsk.ru/shkafy-holodilnye/101/" TargetMode="External" /><Relationship Id="rId8" Type="http://schemas.openxmlformats.org/officeDocument/2006/relationships/hyperlink" Target="http://grk-volzhsk.ru/shkafy-holodilnye/102/" TargetMode="External" /><Relationship Id="rId9" Type="http://schemas.openxmlformats.org/officeDocument/2006/relationships/hyperlink" Target="http://grk-volzhsk.ru/shkafy-holodilnye/103/" TargetMode="External" /><Relationship Id="rId10" Type="http://schemas.openxmlformats.org/officeDocument/2006/relationships/hyperlink" Target="http://grk-volzhsk.ru/shkafy-holodilnye/104/" TargetMode="External" /><Relationship Id="rId11" Type="http://schemas.openxmlformats.org/officeDocument/2006/relationships/hyperlink" Target="http://grk-volzhsk.ru/shkafy-holodilnye/105/" TargetMode="External" /><Relationship Id="rId12" Type="http://schemas.openxmlformats.org/officeDocument/2006/relationships/hyperlink" Target="http://grk-volzhsk.ru/shkafy-holodilnye/106/" TargetMode="External" /><Relationship Id="rId13" Type="http://schemas.openxmlformats.org/officeDocument/2006/relationships/hyperlink" Target="http://grk-volzhsk.ru/shkafy-holodilnye/3640/" TargetMode="External" /><Relationship Id="rId14" Type="http://schemas.openxmlformats.org/officeDocument/2006/relationships/hyperlink" Target="http://grk-volzhsk.ru/shkafy-holodilnye/3641/" TargetMode="External" /><Relationship Id="rId15" Type="http://schemas.openxmlformats.org/officeDocument/2006/relationships/hyperlink" Target="http://grk-volzhsk.ru/shkafy-holodilnye/107/" TargetMode="External" /><Relationship Id="rId16" Type="http://schemas.openxmlformats.org/officeDocument/2006/relationships/hyperlink" Target="http://grk-volzhsk.ru/shkafy-holodilnye/107/" TargetMode="External" /><Relationship Id="rId17" Type="http://schemas.openxmlformats.org/officeDocument/2006/relationships/hyperlink" Target="http://grk-volzhsk.ru/shkafy-holodilnye/108/" TargetMode="External" /><Relationship Id="rId18" Type="http://schemas.openxmlformats.org/officeDocument/2006/relationships/hyperlink" Target="http://grk-volzhsk.ru/shkafy-holodilnye/108/" TargetMode="External" /><Relationship Id="rId19" Type="http://schemas.openxmlformats.org/officeDocument/2006/relationships/hyperlink" Target="http://grk-volzhsk.ru/shkafy-holodilnye/110/" TargetMode="External" /><Relationship Id="rId20" Type="http://schemas.openxmlformats.org/officeDocument/2006/relationships/hyperlink" Target="http://grk-volzhsk.ru/shkafy-holodilnye/111/" TargetMode="External" /><Relationship Id="rId21" Type="http://schemas.openxmlformats.org/officeDocument/2006/relationships/hyperlink" Target="http://grk-volzhsk.ru/shkafy-holodilnye/3730/" TargetMode="External" /><Relationship Id="rId22" Type="http://schemas.openxmlformats.org/officeDocument/2006/relationships/hyperlink" Target="http://grk-volzhsk.ru/shkafy-holodilnye/113/" TargetMode="External" /><Relationship Id="rId23" Type="http://schemas.openxmlformats.org/officeDocument/2006/relationships/hyperlink" Target="http://grk-volzhsk.ru/shkafy-holodilnye/114/" TargetMode="External" /><Relationship Id="rId24" Type="http://schemas.openxmlformats.org/officeDocument/2006/relationships/hyperlink" Target="http://grk-volzhsk.ru/shkafy-holodilnye/115/" TargetMode="External" /><Relationship Id="rId25" Type="http://schemas.openxmlformats.org/officeDocument/2006/relationships/hyperlink" Target="http://grk-volzhsk.ru/shkafy-holodilnye/116/" TargetMode="External" /><Relationship Id="rId26" Type="http://schemas.openxmlformats.org/officeDocument/2006/relationships/hyperlink" Target="http://grk-volzhsk.ru/shkafy-holodilnye/117/" TargetMode="External" /><Relationship Id="rId27" Type="http://schemas.openxmlformats.org/officeDocument/2006/relationships/hyperlink" Target="http://grk-volzhsk.ru/shkafy-holodilnye/119/" TargetMode="External" /><Relationship Id="rId28" Type="http://schemas.openxmlformats.org/officeDocument/2006/relationships/hyperlink" Target="http://grk-volzhsk.ru/shkafy-holodilnye/121/" TargetMode="External" /><Relationship Id="rId29" Type="http://schemas.openxmlformats.org/officeDocument/2006/relationships/hyperlink" Target="http://grk-volzhsk.ru/shkafy-holodilnye/122/" TargetMode="External" /><Relationship Id="rId30" Type="http://schemas.openxmlformats.org/officeDocument/2006/relationships/hyperlink" Target="http://grk-volzhsk.ru/shkafy-holodilnye/123/" TargetMode="External" /><Relationship Id="rId31" Type="http://schemas.openxmlformats.org/officeDocument/2006/relationships/hyperlink" Target="http://grk-volzhsk.ru/shkafy-holodilnye/124/" TargetMode="External" /><Relationship Id="rId32" Type="http://schemas.openxmlformats.org/officeDocument/2006/relationships/hyperlink" Target="http://grk-volzhsk.ru/shkafy-holodilnye/118/" TargetMode="External" /><Relationship Id="rId33" Type="http://schemas.openxmlformats.org/officeDocument/2006/relationships/hyperlink" Target="http://grk-volzhsk.ru/shkafy-holodilnye/120/" TargetMode="External" /><Relationship Id="rId34" Type="http://schemas.openxmlformats.org/officeDocument/2006/relationships/hyperlink" Target="http://grk-volzhsk.ru/shkafy-holodilnye/125/" TargetMode="External" /><Relationship Id="rId35" Type="http://schemas.openxmlformats.org/officeDocument/2006/relationships/hyperlink" Target="http://grk-volzhsk.ru/shkafy-holodilnye/126/" TargetMode="External" /><Relationship Id="rId36" Type="http://schemas.openxmlformats.org/officeDocument/2006/relationships/hyperlink" Target="http://grk-volzhsk.ru/shkafy-holodilnye/127/" TargetMode="External" /><Relationship Id="rId37" Type="http://schemas.openxmlformats.org/officeDocument/2006/relationships/hyperlink" Target="http://grk-volzhsk.ru/shkafy-holodilnye/128/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grk-volzhsk.ru/shkafy-holodilnye/9320/" TargetMode="External" /><Relationship Id="rId2" Type="http://schemas.openxmlformats.org/officeDocument/2006/relationships/hyperlink" Target="http://grk-volzhsk.ru/shkafy-holodilnye/9321/" TargetMode="External" /><Relationship Id="rId3" Type="http://schemas.openxmlformats.org/officeDocument/2006/relationships/hyperlink" Target="http://grk-volzhsk.ru/shkafy-holodilnye/9322/" TargetMode="External" /><Relationship Id="rId4" Type="http://schemas.openxmlformats.org/officeDocument/2006/relationships/hyperlink" Target="http://grk-volzhsk.ru/shkafy-holodilnye/9323/" TargetMode="External" /><Relationship Id="rId5" Type="http://schemas.openxmlformats.org/officeDocument/2006/relationships/hyperlink" Target="http://grk-volzhsk.ru/shkafy-holodilnye/9324/" TargetMode="External" /><Relationship Id="rId6" Type="http://schemas.openxmlformats.org/officeDocument/2006/relationships/hyperlink" Target="http://grk-volzhsk.ru/shkafy-holodilnye/9316/" TargetMode="External" /><Relationship Id="rId7" Type="http://schemas.openxmlformats.org/officeDocument/2006/relationships/hyperlink" Target="http://grk-volzhsk.ru/shkafy-holodilnye/9317/" TargetMode="External" /><Relationship Id="rId8" Type="http://schemas.openxmlformats.org/officeDocument/2006/relationships/hyperlink" Target="http://grk-volzhsk.ru/shkafy-holodilnye/9318/" TargetMode="External" /><Relationship Id="rId9" Type="http://schemas.openxmlformats.org/officeDocument/2006/relationships/hyperlink" Target="http://grk-volzhsk.ru/shkafy-holodilnye/9319/" TargetMode="External" /><Relationship Id="rId10" Type="http://schemas.openxmlformats.org/officeDocument/2006/relationships/hyperlink" Target="http://grk-volzhsk.ru/shkafy-holodilnye/9320/" TargetMode="External" /><Relationship Id="rId11" Type="http://schemas.openxmlformats.org/officeDocument/2006/relationships/hyperlink" Target="http://grk-volzhsk.ru/shkafy-holodilnye/9320/" TargetMode="External" /><Relationship Id="rId12" Type="http://schemas.openxmlformats.org/officeDocument/2006/relationships/hyperlink" Target="http://grk-volzhsk.ru/shkafy-holodilnye/9320/" TargetMode="External" /><Relationship Id="rId13" Type="http://schemas.openxmlformats.org/officeDocument/2006/relationships/hyperlink" Target="http://grk-volzhsk.ru/shkafy-holodilnye/9320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795"/>
  <sheetViews>
    <sheetView workbookViewId="0" topLeftCell="A1">
      <selection activeCell="F1" sqref="F1"/>
    </sheetView>
  </sheetViews>
  <sheetFormatPr defaultColWidth="8.00390625" defaultRowHeight="12.75"/>
  <cols>
    <col min="1" max="1" width="20.00390625" style="0" customWidth="1"/>
    <col min="2" max="2" width="18.421875" style="0" customWidth="1"/>
    <col min="3" max="3" width="16.7109375" style="0" customWidth="1"/>
    <col min="4" max="4" width="17.7109375" style="0" customWidth="1"/>
    <col min="5" max="5" width="15.421875" style="0" customWidth="1"/>
    <col min="6" max="6" width="34.7109375" style="0" customWidth="1"/>
    <col min="7" max="16384" width="8.7109375" style="0" customWidth="1"/>
  </cols>
  <sheetData>
    <row r="1" spans="1:6" ht="42.75" customHeight="1">
      <c r="A1" s="1" t="s">
        <v>0</v>
      </c>
      <c r="B1" s="1"/>
      <c r="C1" s="1"/>
      <c r="D1" s="1"/>
      <c r="E1" s="1"/>
      <c r="F1" s="2" t="s">
        <v>1</v>
      </c>
    </row>
    <row r="2" spans="1:6" ht="15.75" customHeight="1">
      <c r="A2" s="3" t="s">
        <v>2</v>
      </c>
      <c r="B2" s="3"/>
      <c r="C2" s="3"/>
      <c r="D2" s="3"/>
      <c r="E2" s="4"/>
      <c r="F2" s="5"/>
    </row>
    <row r="3" spans="1:6" ht="12.75" customHeight="1">
      <c r="A3" s="6" t="s">
        <v>3</v>
      </c>
      <c r="B3" s="7" t="s">
        <v>4</v>
      </c>
      <c r="C3" s="8" t="s">
        <v>5</v>
      </c>
      <c r="D3" s="8"/>
      <c r="E3" s="8"/>
      <c r="F3" s="5"/>
    </row>
    <row r="4" spans="1:6" ht="12.75">
      <c r="A4" s="6"/>
      <c r="B4" s="7"/>
      <c r="C4" s="8"/>
      <c r="D4" s="8"/>
      <c r="E4" s="8"/>
      <c r="F4" s="5"/>
    </row>
    <row r="5" spans="1:6" ht="12.75" customHeight="1">
      <c r="A5" s="6"/>
      <c r="B5" s="7"/>
      <c r="C5" s="9" t="s">
        <v>6</v>
      </c>
      <c r="D5" s="9" t="s">
        <v>7</v>
      </c>
      <c r="E5" s="9" t="s">
        <v>8</v>
      </c>
      <c r="F5" s="5"/>
    </row>
    <row r="6" spans="1:6" ht="19.5" customHeight="1">
      <c r="A6" s="10" t="s">
        <v>9</v>
      </c>
      <c r="B6" s="10"/>
      <c r="C6" s="10"/>
      <c r="D6" s="10"/>
      <c r="E6" s="10"/>
      <c r="F6" s="5"/>
    </row>
    <row r="7" spans="1:6" ht="12.75">
      <c r="A7" s="11">
        <v>660</v>
      </c>
      <c r="B7" s="12">
        <v>600</v>
      </c>
      <c r="C7" s="13" t="s">
        <v>10</v>
      </c>
      <c r="D7" s="13" t="s">
        <v>11</v>
      </c>
      <c r="E7" s="13" t="s">
        <v>12</v>
      </c>
      <c r="F7" s="5"/>
    </row>
    <row r="8" spans="1:6" ht="22.5">
      <c r="A8" s="14" t="s">
        <v>13</v>
      </c>
      <c r="B8" s="13" t="s">
        <v>14</v>
      </c>
      <c r="C8" s="13" t="s">
        <v>15</v>
      </c>
      <c r="D8" s="13" t="s">
        <v>16</v>
      </c>
      <c r="E8" s="13" t="s">
        <v>17</v>
      </c>
      <c r="F8" s="5"/>
    </row>
    <row r="9" spans="1:6" ht="12.75">
      <c r="A9" s="14">
        <v>860</v>
      </c>
      <c r="B9" s="13">
        <v>800</v>
      </c>
      <c r="C9" s="13" t="s">
        <v>18</v>
      </c>
      <c r="D9" s="13" t="s">
        <v>19</v>
      </c>
      <c r="E9" s="13" t="s">
        <v>20</v>
      </c>
      <c r="F9" s="5"/>
    </row>
    <row r="10" spans="1:6" ht="22.5">
      <c r="A10" s="14" t="s">
        <v>21</v>
      </c>
      <c r="B10" s="13" t="s">
        <v>22</v>
      </c>
      <c r="C10" s="13" t="s">
        <v>23</v>
      </c>
      <c r="D10" s="13" t="s">
        <v>24</v>
      </c>
      <c r="E10" s="13" t="s">
        <v>25</v>
      </c>
      <c r="F10" s="5"/>
    </row>
    <row r="11" spans="1:6" ht="12.75">
      <c r="A11" s="14">
        <v>1060</v>
      </c>
      <c r="B11" s="13">
        <v>1000</v>
      </c>
      <c r="C11" s="13" t="s">
        <v>26</v>
      </c>
      <c r="D11" s="13" t="s">
        <v>27</v>
      </c>
      <c r="E11" s="13" t="s">
        <v>28</v>
      </c>
      <c r="F11" s="5"/>
    </row>
    <row r="12" spans="1:6" ht="22.5">
      <c r="A12" s="14" t="s">
        <v>29</v>
      </c>
      <c r="B12" s="13" t="s">
        <v>30</v>
      </c>
      <c r="C12" s="13" t="s">
        <v>31</v>
      </c>
      <c r="D12" s="13" t="s">
        <v>32</v>
      </c>
      <c r="E12" s="13" t="s">
        <v>33</v>
      </c>
      <c r="F12" s="5"/>
    </row>
    <row r="13" spans="1:6" ht="12.75">
      <c r="A13" s="14">
        <v>1260</v>
      </c>
      <c r="B13" s="13">
        <v>1200</v>
      </c>
      <c r="C13" s="13" t="s">
        <v>34</v>
      </c>
      <c r="D13" s="13" t="s">
        <v>35</v>
      </c>
      <c r="E13" s="13" t="s">
        <v>36</v>
      </c>
      <c r="F13" s="5"/>
    </row>
    <row r="14" spans="1:6" ht="22.5">
      <c r="A14" s="14" t="s">
        <v>37</v>
      </c>
      <c r="B14" s="13" t="s">
        <v>38</v>
      </c>
      <c r="C14" s="13" t="s">
        <v>39</v>
      </c>
      <c r="D14" s="13" t="s">
        <v>40</v>
      </c>
      <c r="E14" s="13" t="s">
        <v>41</v>
      </c>
      <c r="F14" s="5"/>
    </row>
    <row r="15" spans="1:6" ht="12.75">
      <c r="A15" s="14">
        <v>1460</v>
      </c>
      <c r="B15" s="13">
        <v>1400</v>
      </c>
      <c r="C15" s="13" t="s">
        <v>42</v>
      </c>
      <c r="D15" s="13" t="s">
        <v>43</v>
      </c>
      <c r="E15" s="13" t="s">
        <v>44</v>
      </c>
      <c r="F15" s="5"/>
    </row>
    <row r="16" spans="1:6" ht="22.5">
      <c r="A16" s="14" t="s">
        <v>45</v>
      </c>
      <c r="B16" s="13" t="s">
        <v>46</v>
      </c>
      <c r="C16" s="13" t="s">
        <v>47</v>
      </c>
      <c r="D16" s="13" t="s">
        <v>48</v>
      </c>
      <c r="E16" s="13" t="s">
        <v>49</v>
      </c>
      <c r="F16" s="5"/>
    </row>
    <row r="17" spans="1:6" ht="12.75">
      <c r="A17" s="14">
        <v>1660</v>
      </c>
      <c r="B17" s="13">
        <v>1600</v>
      </c>
      <c r="C17" s="13" t="s">
        <v>50</v>
      </c>
      <c r="D17" s="13" t="s">
        <v>51</v>
      </c>
      <c r="E17" s="13" t="s">
        <v>52</v>
      </c>
      <c r="F17" s="5"/>
    </row>
    <row r="18" spans="1:6" ht="22.5">
      <c r="A18" s="14" t="s">
        <v>53</v>
      </c>
      <c r="B18" s="13" t="s">
        <v>54</v>
      </c>
      <c r="C18" s="13" t="s">
        <v>55</v>
      </c>
      <c r="D18" s="13" t="s">
        <v>56</v>
      </c>
      <c r="E18" s="13" t="s">
        <v>57</v>
      </c>
      <c r="F18" s="5"/>
    </row>
    <row r="19" spans="1:6" ht="12.75">
      <c r="A19" s="14">
        <v>1860</v>
      </c>
      <c r="B19" s="13">
        <v>1800</v>
      </c>
      <c r="C19" s="13" t="s">
        <v>58</v>
      </c>
      <c r="D19" s="13" t="s">
        <v>59</v>
      </c>
      <c r="E19" s="15" t="s">
        <v>60</v>
      </c>
      <c r="F19" s="5"/>
    </row>
    <row r="20" spans="1:6" ht="19.5" customHeight="1">
      <c r="A20" s="10" t="s">
        <v>61</v>
      </c>
      <c r="B20" s="10"/>
      <c r="C20" s="10"/>
      <c r="D20" s="10"/>
      <c r="E20" s="10"/>
      <c r="F20" s="5"/>
    </row>
    <row r="21" spans="1:6" ht="12.75">
      <c r="A21" s="11">
        <v>630</v>
      </c>
      <c r="B21" s="12">
        <v>600</v>
      </c>
      <c r="C21" s="13" t="s">
        <v>62</v>
      </c>
      <c r="D21" s="13" t="s">
        <v>63</v>
      </c>
      <c r="E21" s="13" t="s">
        <v>64</v>
      </c>
      <c r="F21" s="5"/>
    </row>
    <row r="22" spans="1:6" ht="22.5">
      <c r="A22" s="14" t="s">
        <v>65</v>
      </c>
      <c r="B22" s="13" t="s">
        <v>14</v>
      </c>
      <c r="C22" s="13" t="s">
        <v>66</v>
      </c>
      <c r="D22" s="13" t="s">
        <v>67</v>
      </c>
      <c r="E22" s="13" t="s">
        <v>68</v>
      </c>
      <c r="F22" s="5"/>
    </row>
    <row r="23" spans="1:6" ht="12.75">
      <c r="A23" s="14">
        <v>830</v>
      </c>
      <c r="B23" s="13">
        <v>800</v>
      </c>
      <c r="C23" s="13" t="s">
        <v>69</v>
      </c>
      <c r="D23" s="13" t="s">
        <v>70</v>
      </c>
      <c r="E23" s="13" t="s">
        <v>71</v>
      </c>
      <c r="F23" s="5"/>
    </row>
    <row r="24" spans="1:6" ht="22.5">
      <c r="A24" s="14" t="s">
        <v>72</v>
      </c>
      <c r="B24" s="13" t="s">
        <v>22</v>
      </c>
      <c r="C24" s="13" t="s">
        <v>73</v>
      </c>
      <c r="D24" s="13" t="s">
        <v>74</v>
      </c>
      <c r="E24" s="13" t="s">
        <v>75</v>
      </c>
      <c r="F24" s="5"/>
    </row>
    <row r="25" spans="1:6" ht="12.75">
      <c r="A25" s="14">
        <v>1030</v>
      </c>
      <c r="B25" s="13">
        <v>1000</v>
      </c>
      <c r="C25" s="13" t="s">
        <v>76</v>
      </c>
      <c r="D25" s="13" t="s">
        <v>77</v>
      </c>
      <c r="E25" s="13" t="s">
        <v>78</v>
      </c>
      <c r="F25" s="5"/>
    </row>
    <row r="26" spans="1:6" ht="22.5">
      <c r="A26" s="14" t="s">
        <v>79</v>
      </c>
      <c r="B26" s="13" t="s">
        <v>30</v>
      </c>
      <c r="C26" s="13" t="s">
        <v>80</v>
      </c>
      <c r="D26" s="13" t="s">
        <v>81</v>
      </c>
      <c r="E26" s="13" t="s">
        <v>82</v>
      </c>
      <c r="F26" s="5"/>
    </row>
    <row r="27" spans="1:6" ht="12.75">
      <c r="A27" s="14">
        <v>1230</v>
      </c>
      <c r="B27" s="13">
        <v>1200</v>
      </c>
      <c r="C27" s="13" t="s">
        <v>83</v>
      </c>
      <c r="D27" s="13" t="s">
        <v>84</v>
      </c>
      <c r="E27" s="13" t="s">
        <v>85</v>
      </c>
      <c r="F27" s="5"/>
    </row>
    <row r="28" spans="1:6" ht="22.5">
      <c r="A28" s="14" t="s">
        <v>86</v>
      </c>
      <c r="B28" s="13" t="s">
        <v>38</v>
      </c>
      <c r="C28" s="13" t="s">
        <v>87</v>
      </c>
      <c r="D28" s="13" t="s">
        <v>88</v>
      </c>
      <c r="E28" s="13" t="s">
        <v>89</v>
      </c>
      <c r="F28" s="5"/>
    </row>
    <row r="29" spans="1:6" ht="12.75">
      <c r="A29" s="14">
        <v>1430</v>
      </c>
      <c r="B29" s="13">
        <v>1400</v>
      </c>
      <c r="C29" s="13" t="s">
        <v>90</v>
      </c>
      <c r="D29" s="13" t="s">
        <v>91</v>
      </c>
      <c r="E29" s="13" t="s">
        <v>92</v>
      </c>
      <c r="F29" s="5"/>
    </row>
    <row r="30" spans="1:6" ht="22.5">
      <c r="A30" s="14" t="s">
        <v>93</v>
      </c>
      <c r="B30" s="13" t="s">
        <v>46</v>
      </c>
      <c r="C30" s="13" t="s">
        <v>94</v>
      </c>
      <c r="D30" s="13" t="s">
        <v>95</v>
      </c>
      <c r="E30" s="13" t="s">
        <v>96</v>
      </c>
      <c r="F30" s="5"/>
    </row>
    <row r="31" spans="1:6" ht="12.75">
      <c r="A31" s="14">
        <v>1630</v>
      </c>
      <c r="B31" s="13">
        <v>1600</v>
      </c>
      <c r="C31" s="13" t="s">
        <v>97</v>
      </c>
      <c r="D31" s="13" t="s">
        <v>98</v>
      </c>
      <c r="E31" s="13" t="s">
        <v>99</v>
      </c>
      <c r="F31" s="5"/>
    </row>
    <row r="32" spans="1:6" ht="22.5">
      <c r="A32" s="14" t="s">
        <v>100</v>
      </c>
      <c r="B32" s="13" t="s">
        <v>54</v>
      </c>
      <c r="C32" s="13" t="s">
        <v>101</v>
      </c>
      <c r="D32" s="13" t="s">
        <v>102</v>
      </c>
      <c r="E32" s="13" t="s">
        <v>103</v>
      </c>
      <c r="F32" s="5"/>
    </row>
    <row r="33" spans="1:6" ht="12.75">
      <c r="A33" s="14">
        <v>1830</v>
      </c>
      <c r="B33" s="13">
        <v>1800</v>
      </c>
      <c r="C33" s="13" t="s">
        <v>104</v>
      </c>
      <c r="D33" s="13" t="s">
        <v>105</v>
      </c>
      <c r="E33" s="13" t="s">
        <v>106</v>
      </c>
      <c r="F33" s="5"/>
    </row>
    <row r="34" spans="1:6" ht="24" customHeight="1">
      <c r="A34" s="10" t="s">
        <v>107</v>
      </c>
      <c r="B34" s="10"/>
      <c r="C34" s="10"/>
      <c r="D34" s="10"/>
      <c r="E34" s="10"/>
      <c r="F34" s="5"/>
    </row>
    <row r="35" spans="1:6" ht="12.75">
      <c r="A35" s="11">
        <v>630</v>
      </c>
      <c r="B35" s="12">
        <v>600</v>
      </c>
      <c r="C35" s="13" t="s">
        <v>108</v>
      </c>
      <c r="D35" s="13" t="s">
        <v>109</v>
      </c>
      <c r="E35" s="13" t="s">
        <v>110</v>
      </c>
      <c r="F35" s="5"/>
    </row>
    <row r="36" spans="1:6" ht="22.5">
      <c r="A36" s="14" t="s">
        <v>65</v>
      </c>
      <c r="B36" s="13" t="s">
        <v>14</v>
      </c>
      <c r="C36" s="13" t="s">
        <v>111</v>
      </c>
      <c r="D36" s="13" t="s">
        <v>112</v>
      </c>
      <c r="E36" s="13" t="s">
        <v>113</v>
      </c>
      <c r="F36" s="5"/>
    </row>
    <row r="37" spans="1:6" ht="12.75">
      <c r="A37" s="14">
        <v>830</v>
      </c>
      <c r="B37" s="13">
        <v>800</v>
      </c>
      <c r="C37" s="13" t="s">
        <v>114</v>
      </c>
      <c r="D37" s="13" t="s">
        <v>115</v>
      </c>
      <c r="E37" s="13" t="s">
        <v>116</v>
      </c>
      <c r="F37" s="5"/>
    </row>
    <row r="38" spans="1:6" ht="22.5">
      <c r="A38" s="14" t="s">
        <v>72</v>
      </c>
      <c r="B38" s="13" t="s">
        <v>22</v>
      </c>
      <c r="C38" s="13" t="s">
        <v>117</v>
      </c>
      <c r="D38" s="13" t="s">
        <v>118</v>
      </c>
      <c r="E38" s="13" t="s">
        <v>119</v>
      </c>
      <c r="F38" s="5"/>
    </row>
    <row r="39" spans="1:6" ht="12.75">
      <c r="A39" s="14">
        <v>1030</v>
      </c>
      <c r="B39" s="13">
        <v>1000</v>
      </c>
      <c r="C39" s="13" t="s">
        <v>120</v>
      </c>
      <c r="D39" s="13" t="s">
        <v>121</v>
      </c>
      <c r="E39" s="13" t="s">
        <v>122</v>
      </c>
      <c r="F39" s="5"/>
    </row>
    <row r="40" spans="1:6" ht="22.5">
      <c r="A40" s="14" t="s">
        <v>79</v>
      </c>
      <c r="B40" s="13" t="s">
        <v>30</v>
      </c>
      <c r="C40" s="13" t="s">
        <v>123</v>
      </c>
      <c r="D40" s="13" t="s">
        <v>124</v>
      </c>
      <c r="E40" s="13" t="s">
        <v>125</v>
      </c>
      <c r="F40" s="5"/>
    </row>
    <row r="41" spans="1:6" ht="12.75">
      <c r="A41" s="14">
        <v>1230</v>
      </c>
      <c r="B41" s="13">
        <v>1200</v>
      </c>
      <c r="C41" s="13" t="s">
        <v>126</v>
      </c>
      <c r="D41" s="13" t="s">
        <v>127</v>
      </c>
      <c r="E41" s="13" t="s">
        <v>128</v>
      </c>
      <c r="F41" s="5"/>
    </row>
    <row r="42" spans="1:6" ht="22.5">
      <c r="A42" s="14" t="s">
        <v>86</v>
      </c>
      <c r="B42" s="13" t="s">
        <v>38</v>
      </c>
      <c r="C42" s="13" t="s">
        <v>129</v>
      </c>
      <c r="D42" s="13" t="s">
        <v>130</v>
      </c>
      <c r="E42" s="13" t="s">
        <v>131</v>
      </c>
      <c r="F42" s="5"/>
    </row>
    <row r="43" spans="1:6" ht="12.75">
      <c r="A43" s="14">
        <v>1430</v>
      </c>
      <c r="B43" s="13">
        <v>1400</v>
      </c>
      <c r="C43" s="13" t="s">
        <v>132</v>
      </c>
      <c r="D43" s="13" t="s">
        <v>133</v>
      </c>
      <c r="E43" s="13" t="s">
        <v>134</v>
      </c>
      <c r="F43" s="5"/>
    </row>
    <row r="44" spans="1:6" ht="22.5">
      <c r="A44" s="14" t="s">
        <v>93</v>
      </c>
      <c r="B44" s="13" t="s">
        <v>46</v>
      </c>
      <c r="C44" s="13" t="s">
        <v>135</v>
      </c>
      <c r="D44" s="13" t="s">
        <v>136</v>
      </c>
      <c r="E44" s="13" t="s">
        <v>137</v>
      </c>
      <c r="F44" s="5"/>
    </row>
    <row r="45" spans="1:6" ht="12.75">
      <c r="A45" s="14">
        <v>1630</v>
      </c>
      <c r="B45" s="13">
        <v>1600</v>
      </c>
      <c r="C45" s="13" t="s">
        <v>138</v>
      </c>
      <c r="D45" s="13" t="s">
        <v>139</v>
      </c>
      <c r="E45" s="13" t="s">
        <v>140</v>
      </c>
      <c r="F45" s="5"/>
    </row>
    <row r="46" spans="1:6" ht="22.5">
      <c r="A46" s="14" t="s">
        <v>100</v>
      </c>
      <c r="B46" s="13" t="s">
        <v>54</v>
      </c>
      <c r="C46" s="13" t="s">
        <v>141</v>
      </c>
      <c r="D46" s="13" t="s">
        <v>142</v>
      </c>
      <c r="E46" s="13" t="s">
        <v>143</v>
      </c>
      <c r="F46" s="5"/>
    </row>
    <row r="47" spans="1:6" ht="12.75">
      <c r="A47" s="14">
        <v>1830</v>
      </c>
      <c r="B47" s="13">
        <v>1800</v>
      </c>
      <c r="C47" s="13" t="s">
        <v>144</v>
      </c>
      <c r="D47" s="13" t="s">
        <v>145</v>
      </c>
      <c r="E47" s="13" t="s">
        <v>146</v>
      </c>
      <c r="F47" s="5"/>
    </row>
    <row r="48" spans="1:6" ht="15.75" customHeight="1">
      <c r="A48" s="3" t="s">
        <v>2</v>
      </c>
      <c r="B48" s="3"/>
      <c r="C48" s="3"/>
      <c r="D48" s="3"/>
      <c r="E48" s="4"/>
      <c r="F48" s="5"/>
    </row>
    <row r="49" spans="1:6" ht="12.75" customHeight="1">
      <c r="A49" s="16"/>
      <c r="B49" s="17"/>
      <c r="C49" s="7" t="s">
        <v>6</v>
      </c>
      <c r="D49" s="7" t="s">
        <v>7</v>
      </c>
      <c r="E49" s="9" t="s">
        <v>8</v>
      </c>
      <c r="F49" s="5"/>
    </row>
    <row r="50" spans="1:6" ht="28.5" customHeight="1">
      <c r="A50" s="10" t="s">
        <v>9</v>
      </c>
      <c r="B50" s="10"/>
      <c r="C50" s="10"/>
      <c r="D50" s="10"/>
      <c r="E50" s="10"/>
      <c r="F50" s="5"/>
    </row>
    <row r="51" spans="1:6" ht="12.75">
      <c r="A51" s="11">
        <v>660</v>
      </c>
      <c r="B51" s="12">
        <v>600</v>
      </c>
      <c r="C51" s="13" t="s">
        <v>147</v>
      </c>
      <c r="D51" s="13" t="s">
        <v>148</v>
      </c>
      <c r="E51" s="13" t="s">
        <v>149</v>
      </c>
      <c r="F51" s="5"/>
    </row>
    <row r="52" spans="1:6" ht="22.5">
      <c r="A52" s="14" t="s">
        <v>13</v>
      </c>
      <c r="B52" s="13" t="s">
        <v>14</v>
      </c>
      <c r="C52" s="13" t="s">
        <v>150</v>
      </c>
      <c r="D52" s="13" t="s">
        <v>151</v>
      </c>
      <c r="E52" s="13" t="s">
        <v>152</v>
      </c>
      <c r="F52" s="5"/>
    </row>
    <row r="53" spans="1:6" ht="12.75">
      <c r="A53" s="14">
        <v>860</v>
      </c>
      <c r="B53" s="13">
        <v>800</v>
      </c>
      <c r="C53" s="13" t="s">
        <v>153</v>
      </c>
      <c r="D53" s="13" t="s">
        <v>154</v>
      </c>
      <c r="E53" s="13" t="s">
        <v>155</v>
      </c>
      <c r="F53" s="5"/>
    </row>
    <row r="54" spans="1:6" ht="22.5">
      <c r="A54" s="14" t="s">
        <v>21</v>
      </c>
      <c r="B54" s="13" t="s">
        <v>22</v>
      </c>
      <c r="C54" s="13" t="s">
        <v>156</v>
      </c>
      <c r="D54" s="13" t="s">
        <v>157</v>
      </c>
      <c r="E54" s="13" t="s">
        <v>158</v>
      </c>
      <c r="F54" s="5"/>
    </row>
    <row r="55" spans="1:6" ht="12.75">
      <c r="A55" s="14">
        <v>1060</v>
      </c>
      <c r="B55" s="13">
        <v>1000</v>
      </c>
      <c r="C55" s="13" t="s">
        <v>159</v>
      </c>
      <c r="D55" s="13" t="s">
        <v>160</v>
      </c>
      <c r="E55" s="13" t="s">
        <v>161</v>
      </c>
      <c r="F55" s="5"/>
    </row>
    <row r="56" spans="1:6" ht="22.5">
      <c r="A56" s="14" t="s">
        <v>29</v>
      </c>
      <c r="B56" s="13" t="s">
        <v>30</v>
      </c>
      <c r="C56" s="13" t="s">
        <v>162</v>
      </c>
      <c r="D56" s="13" t="s">
        <v>163</v>
      </c>
      <c r="E56" s="13" t="s">
        <v>164</v>
      </c>
      <c r="F56" s="5"/>
    </row>
    <row r="57" spans="1:6" ht="12.75">
      <c r="A57" s="14">
        <v>1260</v>
      </c>
      <c r="B57" s="13">
        <v>1200</v>
      </c>
      <c r="C57" s="13" t="s">
        <v>165</v>
      </c>
      <c r="D57" s="13" t="s">
        <v>166</v>
      </c>
      <c r="E57" s="13" t="s">
        <v>167</v>
      </c>
      <c r="F57" s="5"/>
    </row>
    <row r="58" spans="1:6" ht="22.5">
      <c r="A58" s="14" t="s">
        <v>37</v>
      </c>
      <c r="B58" s="13" t="s">
        <v>38</v>
      </c>
      <c r="C58" s="13" t="s">
        <v>168</v>
      </c>
      <c r="D58" s="13" t="s">
        <v>169</v>
      </c>
      <c r="E58" s="13" t="s">
        <v>170</v>
      </c>
      <c r="F58" s="5"/>
    </row>
    <row r="59" spans="1:6" ht="12.75">
      <c r="A59" s="14">
        <v>1460</v>
      </c>
      <c r="B59" s="13">
        <v>1400</v>
      </c>
      <c r="C59" s="13" t="s">
        <v>171</v>
      </c>
      <c r="D59" s="13" t="s">
        <v>172</v>
      </c>
      <c r="E59" s="13" t="s">
        <v>173</v>
      </c>
      <c r="F59" s="5"/>
    </row>
    <row r="60" spans="1:6" ht="22.5">
      <c r="A60" s="14" t="s">
        <v>45</v>
      </c>
      <c r="B60" s="13" t="s">
        <v>46</v>
      </c>
      <c r="C60" s="13" t="s">
        <v>174</v>
      </c>
      <c r="D60" s="13" t="s">
        <v>175</v>
      </c>
      <c r="E60" s="13" t="s">
        <v>176</v>
      </c>
      <c r="F60" s="5"/>
    </row>
    <row r="61" spans="1:6" ht="12.75">
      <c r="A61" s="14">
        <v>1660</v>
      </c>
      <c r="B61" s="13">
        <v>1600</v>
      </c>
      <c r="C61" s="13" t="s">
        <v>177</v>
      </c>
      <c r="D61" s="13" t="s">
        <v>178</v>
      </c>
      <c r="E61" s="13" t="s">
        <v>179</v>
      </c>
      <c r="F61" s="5"/>
    </row>
    <row r="62" spans="1:6" ht="22.5">
      <c r="A62" s="14" t="s">
        <v>53</v>
      </c>
      <c r="B62" s="13" t="s">
        <v>54</v>
      </c>
      <c r="C62" s="13" t="s">
        <v>180</v>
      </c>
      <c r="D62" s="13" t="s">
        <v>181</v>
      </c>
      <c r="E62" s="13" t="s">
        <v>182</v>
      </c>
      <c r="F62" s="5"/>
    </row>
    <row r="63" spans="1:6" ht="12.75">
      <c r="A63" s="14">
        <v>1860</v>
      </c>
      <c r="B63" s="13">
        <v>1800</v>
      </c>
      <c r="C63" s="13" t="s">
        <v>183</v>
      </c>
      <c r="D63" s="13" t="s">
        <v>184</v>
      </c>
      <c r="E63" s="13" t="s">
        <v>185</v>
      </c>
      <c r="F63" s="5"/>
    </row>
    <row r="64" spans="1:6" ht="28.5" customHeight="1">
      <c r="A64" s="10" t="s">
        <v>61</v>
      </c>
      <c r="B64" s="10"/>
      <c r="C64" s="10"/>
      <c r="D64" s="10"/>
      <c r="E64" s="10"/>
      <c r="F64" s="5"/>
    </row>
    <row r="65" spans="1:6" ht="12.75">
      <c r="A65" s="11">
        <v>630</v>
      </c>
      <c r="B65" s="12">
        <v>600</v>
      </c>
      <c r="C65" s="13" t="s">
        <v>186</v>
      </c>
      <c r="D65" s="13" t="s">
        <v>187</v>
      </c>
      <c r="E65" s="13" t="s">
        <v>188</v>
      </c>
      <c r="F65" s="5"/>
    </row>
    <row r="66" spans="1:6" ht="22.5">
      <c r="A66" s="14" t="s">
        <v>65</v>
      </c>
      <c r="B66" s="13" t="s">
        <v>14</v>
      </c>
      <c r="C66" s="13" t="s">
        <v>189</v>
      </c>
      <c r="D66" s="13" t="s">
        <v>190</v>
      </c>
      <c r="E66" s="13" t="s">
        <v>191</v>
      </c>
      <c r="F66" s="5"/>
    </row>
    <row r="67" spans="1:6" ht="12.75">
      <c r="A67" s="14">
        <v>830</v>
      </c>
      <c r="B67" s="13">
        <v>800</v>
      </c>
      <c r="C67" s="13" t="s">
        <v>192</v>
      </c>
      <c r="D67" s="13" t="s">
        <v>193</v>
      </c>
      <c r="E67" s="13" t="s">
        <v>194</v>
      </c>
      <c r="F67" s="5"/>
    </row>
    <row r="68" spans="1:6" ht="22.5">
      <c r="A68" s="14" t="s">
        <v>72</v>
      </c>
      <c r="B68" s="13" t="s">
        <v>22</v>
      </c>
      <c r="C68" s="13" t="s">
        <v>195</v>
      </c>
      <c r="D68" s="13" t="s">
        <v>196</v>
      </c>
      <c r="E68" s="13" t="s">
        <v>197</v>
      </c>
      <c r="F68" s="5"/>
    </row>
    <row r="69" spans="1:6" ht="12.75">
      <c r="A69" s="14">
        <v>1030</v>
      </c>
      <c r="B69" s="13">
        <v>1000</v>
      </c>
      <c r="C69" s="13" t="s">
        <v>198</v>
      </c>
      <c r="D69" s="13" t="s">
        <v>199</v>
      </c>
      <c r="E69" s="13" t="s">
        <v>200</v>
      </c>
      <c r="F69" s="5"/>
    </row>
    <row r="70" spans="1:6" ht="22.5">
      <c r="A70" s="14" t="s">
        <v>79</v>
      </c>
      <c r="B70" s="13" t="s">
        <v>30</v>
      </c>
      <c r="C70" s="13" t="s">
        <v>201</v>
      </c>
      <c r="D70" s="13" t="s">
        <v>202</v>
      </c>
      <c r="E70" s="13" t="s">
        <v>203</v>
      </c>
      <c r="F70" s="5"/>
    </row>
    <row r="71" spans="1:6" ht="12.75">
      <c r="A71" s="14">
        <v>1230</v>
      </c>
      <c r="B71" s="13">
        <v>1200</v>
      </c>
      <c r="C71" s="13" t="s">
        <v>204</v>
      </c>
      <c r="D71" s="13" t="s">
        <v>205</v>
      </c>
      <c r="E71" s="13" t="s">
        <v>206</v>
      </c>
      <c r="F71" s="5"/>
    </row>
    <row r="72" spans="1:6" ht="22.5">
      <c r="A72" s="14" t="s">
        <v>86</v>
      </c>
      <c r="B72" s="13" t="s">
        <v>38</v>
      </c>
      <c r="C72" s="13" t="s">
        <v>207</v>
      </c>
      <c r="D72" s="13" t="s">
        <v>208</v>
      </c>
      <c r="E72" s="13" t="s">
        <v>209</v>
      </c>
      <c r="F72" s="5"/>
    </row>
    <row r="73" spans="1:6" ht="12.75">
      <c r="A73" s="14">
        <v>1430</v>
      </c>
      <c r="B73" s="13">
        <v>1400</v>
      </c>
      <c r="C73" s="13" t="s">
        <v>210</v>
      </c>
      <c r="D73" s="13" t="s">
        <v>211</v>
      </c>
      <c r="E73" s="13" t="s">
        <v>212</v>
      </c>
      <c r="F73" s="5"/>
    </row>
    <row r="74" spans="1:6" ht="22.5">
      <c r="A74" s="14" t="s">
        <v>93</v>
      </c>
      <c r="B74" s="13" t="s">
        <v>46</v>
      </c>
      <c r="C74" s="13" t="s">
        <v>213</v>
      </c>
      <c r="D74" s="13" t="s">
        <v>214</v>
      </c>
      <c r="E74" s="13" t="s">
        <v>215</v>
      </c>
      <c r="F74" s="5"/>
    </row>
    <row r="75" spans="1:6" ht="12.75">
      <c r="A75" s="14">
        <v>1630</v>
      </c>
      <c r="B75" s="13">
        <v>1600</v>
      </c>
      <c r="C75" s="13" t="s">
        <v>216</v>
      </c>
      <c r="D75" s="13" t="s">
        <v>217</v>
      </c>
      <c r="E75" s="13" t="s">
        <v>218</v>
      </c>
      <c r="F75" s="5"/>
    </row>
    <row r="76" spans="1:6" ht="22.5">
      <c r="A76" s="14" t="s">
        <v>100</v>
      </c>
      <c r="B76" s="13" t="s">
        <v>54</v>
      </c>
      <c r="C76" s="13" t="s">
        <v>219</v>
      </c>
      <c r="D76" s="13" t="s">
        <v>220</v>
      </c>
      <c r="E76" s="13" t="s">
        <v>221</v>
      </c>
      <c r="F76" s="5"/>
    </row>
    <row r="77" spans="1:6" ht="12.75">
      <c r="A77" s="14">
        <v>1830</v>
      </c>
      <c r="B77" s="13">
        <v>1800</v>
      </c>
      <c r="C77" s="13" t="s">
        <v>222</v>
      </c>
      <c r="D77" s="13" t="s">
        <v>223</v>
      </c>
      <c r="E77" s="13" t="s">
        <v>224</v>
      </c>
      <c r="F77" s="5"/>
    </row>
    <row r="78" spans="1:6" ht="24.75" customHeight="1">
      <c r="A78" s="10" t="s">
        <v>107</v>
      </c>
      <c r="B78" s="10"/>
      <c r="C78" s="10"/>
      <c r="D78" s="10"/>
      <c r="E78" s="10"/>
      <c r="F78" s="5"/>
    </row>
    <row r="79" spans="1:6" ht="12.75">
      <c r="A79" s="11">
        <v>630</v>
      </c>
      <c r="B79" s="12">
        <v>600</v>
      </c>
      <c r="C79" s="13" t="s">
        <v>225</v>
      </c>
      <c r="D79" s="13" t="s">
        <v>226</v>
      </c>
      <c r="E79" s="13" t="s">
        <v>227</v>
      </c>
      <c r="F79" s="5"/>
    </row>
    <row r="80" spans="1:6" ht="22.5">
      <c r="A80" s="14" t="s">
        <v>65</v>
      </c>
      <c r="B80" s="13" t="s">
        <v>14</v>
      </c>
      <c r="C80" s="13" t="s">
        <v>228</v>
      </c>
      <c r="D80" s="13" t="s">
        <v>229</v>
      </c>
      <c r="E80" s="13" t="s">
        <v>230</v>
      </c>
      <c r="F80" s="5"/>
    </row>
    <row r="81" spans="1:6" ht="12.75">
      <c r="A81" s="14">
        <v>830</v>
      </c>
      <c r="B81" s="13">
        <v>800</v>
      </c>
      <c r="C81" s="13" t="s">
        <v>231</v>
      </c>
      <c r="D81" s="13" t="s">
        <v>232</v>
      </c>
      <c r="E81" s="13" t="s">
        <v>233</v>
      </c>
      <c r="F81" s="5"/>
    </row>
    <row r="82" spans="1:6" ht="22.5">
      <c r="A82" s="14" t="s">
        <v>72</v>
      </c>
      <c r="B82" s="13" t="s">
        <v>22</v>
      </c>
      <c r="C82" s="13" t="s">
        <v>234</v>
      </c>
      <c r="D82" s="13" t="s">
        <v>235</v>
      </c>
      <c r="E82" s="13" t="s">
        <v>236</v>
      </c>
      <c r="F82" s="5"/>
    </row>
    <row r="83" spans="1:6" ht="12.75">
      <c r="A83" s="14">
        <v>1030</v>
      </c>
      <c r="B83" s="13">
        <v>1000</v>
      </c>
      <c r="C83" s="13" t="s">
        <v>237</v>
      </c>
      <c r="D83" s="13" t="s">
        <v>238</v>
      </c>
      <c r="E83" s="13" t="s">
        <v>239</v>
      </c>
      <c r="F83" s="5"/>
    </row>
    <row r="84" spans="1:6" ht="22.5">
      <c r="A84" s="14" t="s">
        <v>79</v>
      </c>
      <c r="B84" s="13" t="s">
        <v>30</v>
      </c>
      <c r="C84" s="13" t="s">
        <v>240</v>
      </c>
      <c r="D84" s="13" t="s">
        <v>241</v>
      </c>
      <c r="E84" s="13" t="s">
        <v>242</v>
      </c>
      <c r="F84" s="5"/>
    </row>
    <row r="85" spans="1:6" ht="12.75">
      <c r="A85" s="14">
        <v>1230</v>
      </c>
      <c r="B85" s="13">
        <v>1200</v>
      </c>
      <c r="C85" s="13" t="s">
        <v>243</v>
      </c>
      <c r="D85" s="13" t="s">
        <v>244</v>
      </c>
      <c r="E85" s="13" t="s">
        <v>245</v>
      </c>
      <c r="F85" s="5"/>
    </row>
    <row r="86" spans="1:6" ht="22.5">
      <c r="A86" s="14" t="s">
        <v>86</v>
      </c>
      <c r="B86" s="13" t="s">
        <v>38</v>
      </c>
      <c r="C86" s="13" t="s">
        <v>246</v>
      </c>
      <c r="D86" s="13" t="s">
        <v>247</v>
      </c>
      <c r="E86" s="13" t="s">
        <v>248</v>
      </c>
      <c r="F86" s="5"/>
    </row>
    <row r="87" spans="1:6" ht="12.75">
      <c r="A87" s="14">
        <v>1430</v>
      </c>
      <c r="B87" s="13">
        <v>1400</v>
      </c>
      <c r="C87" s="13" t="s">
        <v>249</v>
      </c>
      <c r="D87" s="13" t="s">
        <v>250</v>
      </c>
      <c r="E87" s="13" t="s">
        <v>251</v>
      </c>
      <c r="F87" s="5"/>
    </row>
    <row r="88" spans="1:6" ht="22.5">
      <c r="A88" s="14" t="s">
        <v>93</v>
      </c>
      <c r="B88" s="13" t="s">
        <v>46</v>
      </c>
      <c r="C88" s="13" t="s">
        <v>252</v>
      </c>
      <c r="D88" s="13" t="s">
        <v>253</v>
      </c>
      <c r="E88" s="13" t="s">
        <v>254</v>
      </c>
      <c r="F88" s="5"/>
    </row>
    <row r="89" spans="1:6" ht="12.75">
      <c r="A89" s="14">
        <v>1630</v>
      </c>
      <c r="B89" s="13">
        <v>1600</v>
      </c>
      <c r="C89" s="13" t="s">
        <v>255</v>
      </c>
      <c r="D89" s="13" t="s">
        <v>256</v>
      </c>
      <c r="E89" s="13" t="s">
        <v>257</v>
      </c>
      <c r="F89" s="5"/>
    </row>
    <row r="90" spans="1:6" ht="22.5">
      <c r="A90" s="14" t="s">
        <v>100</v>
      </c>
      <c r="B90" s="13" t="s">
        <v>54</v>
      </c>
      <c r="C90" s="13" t="s">
        <v>258</v>
      </c>
      <c r="D90" s="13" t="s">
        <v>259</v>
      </c>
      <c r="E90" s="13" t="s">
        <v>260</v>
      </c>
      <c r="F90" s="5"/>
    </row>
    <row r="91" spans="1:6" ht="12.75">
      <c r="A91" s="14">
        <v>1830</v>
      </c>
      <c r="B91" s="13">
        <v>1800</v>
      </c>
      <c r="C91" s="13" t="s">
        <v>261</v>
      </c>
      <c r="D91" s="13" t="s">
        <v>262</v>
      </c>
      <c r="E91" s="13" t="s">
        <v>263</v>
      </c>
      <c r="F91" s="5"/>
    </row>
    <row r="92" spans="1:6" ht="15.75" customHeight="1">
      <c r="A92" s="3" t="s">
        <v>2</v>
      </c>
      <c r="B92" s="3"/>
      <c r="C92" s="3"/>
      <c r="D92" s="3"/>
      <c r="E92" s="4"/>
      <c r="F92" s="5"/>
    </row>
    <row r="93" spans="1:6" ht="12.75" customHeight="1">
      <c r="A93" s="16"/>
      <c r="B93" s="17"/>
      <c r="C93" s="7" t="s">
        <v>6</v>
      </c>
      <c r="D93" s="7" t="s">
        <v>7</v>
      </c>
      <c r="E93" s="9" t="s">
        <v>8</v>
      </c>
      <c r="F93" s="5"/>
    </row>
    <row r="94" spans="1:6" ht="21.75" customHeight="1">
      <c r="A94" s="10" t="s">
        <v>9</v>
      </c>
      <c r="B94" s="10"/>
      <c r="C94" s="10"/>
      <c r="D94" s="10"/>
      <c r="E94" s="10"/>
      <c r="F94" s="5"/>
    </row>
    <row r="95" spans="1:6" ht="12.75">
      <c r="A95" s="18">
        <v>660</v>
      </c>
      <c r="B95" s="19">
        <v>600</v>
      </c>
      <c r="C95" s="20" t="s">
        <v>264</v>
      </c>
      <c r="D95" s="20" t="s">
        <v>265</v>
      </c>
      <c r="E95" s="20" t="s">
        <v>266</v>
      </c>
      <c r="F95" s="5"/>
    </row>
    <row r="96" spans="1:6" ht="22.5">
      <c r="A96" s="14" t="s">
        <v>13</v>
      </c>
      <c r="B96" s="13" t="s">
        <v>14</v>
      </c>
      <c r="C96" s="13" t="s">
        <v>267</v>
      </c>
      <c r="D96" s="13" t="s">
        <v>268</v>
      </c>
      <c r="E96" s="13" t="s">
        <v>269</v>
      </c>
      <c r="F96" s="5"/>
    </row>
    <row r="97" spans="1:6" ht="12.75">
      <c r="A97" s="14">
        <v>860</v>
      </c>
      <c r="B97" s="13">
        <v>800</v>
      </c>
      <c r="C97" s="13" t="s">
        <v>270</v>
      </c>
      <c r="D97" s="13" t="s">
        <v>271</v>
      </c>
      <c r="E97" s="13" t="s">
        <v>272</v>
      </c>
      <c r="F97" s="5"/>
    </row>
    <row r="98" spans="1:6" ht="22.5">
      <c r="A98" s="14" t="s">
        <v>21</v>
      </c>
      <c r="B98" s="13" t="s">
        <v>22</v>
      </c>
      <c r="C98" s="13" t="s">
        <v>273</v>
      </c>
      <c r="D98" s="13" t="s">
        <v>274</v>
      </c>
      <c r="E98" s="13" t="s">
        <v>275</v>
      </c>
      <c r="F98" s="5"/>
    </row>
    <row r="99" spans="1:6" ht="12.75">
      <c r="A99" s="14">
        <v>1060</v>
      </c>
      <c r="B99" s="13">
        <v>1000</v>
      </c>
      <c r="C99" s="13" t="s">
        <v>276</v>
      </c>
      <c r="D99" s="13" t="s">
        <v>277</v>
      </c>
      <c r="E99" s="13" t="s">
        <v>278</v>
      </c>
      <c r="F99" s="5"/>
    </row>
    <row r="100" spans="1:6" ht="22.5">
      <c r="A100" s="14" t="s">
        <v>29</v>
      </c>
      <c r="B100" s="13" t="s">
        <v>30</v>
      </c>
      <c r="C100" s="13" t="s">
        <v>279</v>
      </c>
      <c r="D100" s="13" t="s">
        <v>280</v>
      </c>
      <c r="E100" s="13" t="s">
        <v>281</v>
      </c>
      <c r="F100" s="5"/>
    </row>
    <row r="101" spans="1:6" ht="12.75">
      <c r="A101" s="14">
        <v>1260</v>
      </c>
      <c r="B101" s="13">
        <v>1200</v>
      </c>
      <c r="C101" s="13" t="s">
        <v>282</v>
      </c>
      <c r="D101" s="13" t="s">
        <v>283</v>
      </c>
      <c r="E101" s="13" t="s">
        <v>284</v>
      </c>
      <c r="F101" s="5"/>
    </row>
    <row r="102" spans="1:6" ht="22.5">
      <c r="A102" s="14" t="s">
        <v>37</v>
      </c>
      <c r="B102" s="13" t="s">
        <v>38</v>
      </c>
      <c r="C102" s="13" t="s">
        <v>285</v>
      </c>
      <c r="D102" s="13" t="s">
        <v>286</v>
      </c>
      <c r="E102" s="13" t="s">
        <v>287</v>
      </c>
      <c r="F102" s="5"/>
    </row>
    <row r="103" spans="1:6" ht="12.75">
      <c r="A103" s="14">
        <v>1460</v>
      </c>
      <c r="B103" s="13">
        <v>1400</v>
      </c>
      <c r="C103" s="13" t="s">
        <v>288</v>
      </c>
      <c r="D103" s="13" t="s">
        <v>289</v>
      </c>
      <c r="E103" s="13" t="s">
        <v>290</v>
      </c>
      <c r="F103" s="5"/>
    </row>
    <row r="104" spans="1:6" ht="22.5">
      <c r="A104" s="14" t="s">
        <v>45</v>
      </c>
      <c r="B104" s="13" t="s">
        <v>46</v>
      </c>
      <c r="C104" s="13" t="s">
        <v>291</v>
      </c>
      <c r="D104" s="13" t="s">
        <v>292</v>
      </c>
      <c r="E104" s="13" t="s">
        <v>293</v>
      </c>
      <c r="F104" s="5"/>
    </row>
    <row r="105" spans="1:6" ht="12.75">
      <c r="A105" s="14">
        <v>1660</v>
      </c>
      <c r="B105" s="13">
        <v>1600</v>
      </c>
      <c r="C105" s="13" t="s">
        <v>294</v>
      </c>
      <c r="D105" s="13" t="s">
        <v>295</v>
      </c>
      <c r="E105" s="13" t="s">
        <v>296</v>
      </c>
      <c r="F105" s="5"/>
    </row>
    <row r="106" spans="1:6" ht="22.5">
      <c r="A106" s="14" t="s">
        <v>53</v>
      </c>
      <c r="B106" s="13" t="s">
        <v>54</v>
      </c>
      <c r="C106" s="13" t="s">
        <v>297</v>
      </c>
      <c r="D106" s="13" t="s">
        <v>298</v>
      </c>
      <c r="E106" s="13" t="s">
        <v>299</v>
      </c>
      <c r="F106" s="5"/>
    </row>
    <row r="107" spans="1:6" ht="12.75">
      <c r="A107" s="14">
        <v>1860</v>
      </c>
      <c r="B107" s="13">
        <v>1800</v>
      </c>
      <c r="C107" s="13" t="s">
        <v>300</v>
      </c>
      <c r="D107" s="13" t="s">
        <v>301</v>
      </c>
      <c r="E107" s="13" t="s">
        <v>302</v>
      </c>
      <c r="F107" s="5"/>
    </row>
    <row r="108" spans="1:6" ht="21.75" customHeight="1">
      <c r="A108" s="10" t="s">
        <v>61</v>
      </c>
      <c r="B108" s="10"/>
      <c r="C108" s="10"/>
      <c r="D108" s="10"/>
      <c r="E108" s="10"/>
      <c r="F108" s="5"/>
    </row>
    <row r="109" spans="1:6" ht="12.75">
      <c r="A109" s="11">
        <v>630</v>
      </c>
      <c r="B109" s="12">
        <v>600</v>
      </c>
      <c r="C109" s="13" t="s">
        <v>303</v>
      </c>
      <c r="D109" s="13" t="s">
        <v>304</v>
      </c>
      <c r="E109" s="13" t="s">
        <v>305</v>
      </c>
      <c r="F109" s="5"/>
    </row>
    <row r="110" spans="1:6" ht="22.5">
      <c r="A110" s="14" t="s">
        <v>65</v>
      </c>
      <c r="B110" s="13" t="s">
        <v>14</v>
      </c>
      <c r="C110" s="13" t="s">
        <v>306</v>
      </c>
      <c r="D110" s="13" t="s">
        <v>307</v>
      </c>
      <c r="E110" s="13" t="s">
        <v>308</v>
      </c>
      <c r="F110" s="5"/>
    </row>
    <row r="111" spans="1:6" ht="12.75">
      <c r="A111" s="14">
        <v>830</v>
      </c>
      <c r="B111" s="13">
        <v>800</v>
      </c>
      <c r="C111" s="13" t="s">
        <v>309</v>
      </c>
      <c r="D111" s="13" t="s">
        <v>310</v>
      </c>
      <c r="E111" s="13" t="s">
        <v>311</v>
      </c>
      <c r="F111" s="5"/>
    </row>
    <row r="112" spans="1:6" ht="22.5">
      <c r="A112" s="14" t="s">
        <v>72</v>
      </c>
      <c r="B112" s="13" t="s">
        <v>22</v>
      </c>
      <c r="C112" s="13" t="s">
        <v>312</v>
      </c>
      <c r="D112" s="13" t="s">
        <v>313</v>
      </c>
      <c r="E112" s="13" t="s">
        <v>314</v>
      </c>
      <c r="F112" s="5"/>
    </row>
    <row r="113" spans="1:6" ht="12.75">
      <c r="A113" s="14">
        <v>1030</v>
      </c>
      <c r="B113" s="13">
        <v>1000</v>
      </c>
      <c r="C113" s="13" t="s">
        <v>315</v>
      </c>
      <c r="D113" s="13" t="s">
        <v>316</v>
      </c>
      <c r="E113" s="13" t="s">
        <v>317</v>
      </c>
      <c r="F113" s="5"/>
    </row>
    <row r="114" spans="1:6" ht="22.5">
      <c r="A114" s="14" t="s">
        <v>79</v>
      </c>
      <c r="B114" s="13" t="s">
        <v>30</v>
      </c>
      <c r="C114" s="13" t="s">
        <v>318</v>
      </c>
      <c r="D114" s="13" t="s">
        <v>319</v>
      </c>
      <c r="E114" s="13" t="s">
        <v>320</v>
      </c>
      <c r="F114" s="5"/>
    </row>
    <row r="115" spans="1:6" ht="12.75">
      <c r="A115" s="14">
        <v>1230</v>
      </c>
      <c r="B115" s="13">
        <v>1200</v>
      </c>
      <c r="C115" s="13" t="s">
        <v>321</v>
      </c>
      <c r="D115" s="13" t="s">
        <v>322</v>
      </c>
      <c r="E115" s="13" t="s">
        <v>323</v>
      </c>
      <c r="F115" s="5"/>
    </row>
    <row r="116" spans="1:6" ht="22.5">
      <c r="A116" s="14" t="s">
        <v>86</v>
      </c>
      <c r="B116" s="13" t="s">
        <v>38</v>
      </c>
      <c r="C116" s="13" t="s">
        <v>324</v>
      </c>
      <c r="D116" s="13" t="s">
        <v>325</v>
      </c>
      <c r="E116" s="13" t="s">
        <v>326</v>
      </c>
      <c r="F116" s="5"/>
    </row>
    <row r="117" spans="1:6" ht="12.75">
      <c r="A117" s="14">
        <v>1430</v>
      </c>
      <c r="B117" s="13">
        <v>1400</v>
      </c>
      <c r="C117" s="13" t="s">
        <v>327</v>
      </c>
      <c r="D117" s="13" t="s">
        <v>328</v>
      </c>
      <c r="E117" s="13" t="s">
        <v>329</v>
      </c>
      <c r="F117" s="5"/>
    </row>
    <row r="118" spans="1:6" ht="22.5">
      <c r="A118" s="14" t="s">
        <v>93</v>
      </c>
      <c r="B118" s="13" t="s">
        <v>46</v>
      </c>
      <c r="C118" s="13" t="s">
        <v>330</v>
      </c>
      <c r="D118" s="13" t="s">
        <v>331</v>
      </c>
      <c r="E118" s="13" t="s">
        <v>332</v>
      </c>
      <c r="F118" s="5"/>
    </row>
    <row r="119" spans="1:6" ht="12.75">
      <c r="A119" s="14">
        <v>1630</v>
      </c>
      <c r="B119" s="13">
        <v>1600</v>
      </c>
      <c r="C119" s="13" t="s">
        <v>333</v>
      </c>
      <c r="D119" s="13" t="s">
        <v>334</v>
      </c>
      <c r="E119" s="13" t="s">
        <v>335</v>
      </c>
      <c r="F119" s="5"/>
    </row>
    <row r="120" spans="1:6" ht="22.5">
      <c r="A120" s="14" t="s">
        <v>100</v>
      </c>
      <c r="B120" s="13" t="s">
        <v>54</v>
      </c>
      <c r="C120" s="13" t="s">
        <v>336</v>
      </c>
      <c r="D120" s="13" t="s">
        <v>337</v>
      </c>
      <c r="E120" s="13" t="s">
        <v>338</v>
      </c>
      <c r="F120" s="5"/>
    </row>
    <row r="121" spans="1:6" ht="12.75">
      <c r="A121" s="14">
        <v>1830</v>
      </c>
      <c r="B121" s="13">
        <v>1800</v>
      </c>
      <c r="C121" s="13" t="s">
        <v>339</v>
      </c>
      <c r="D121" s="13" t="s">
        <v>340</v>
      </c>
      <c r="E121" s="13" t="s">
        <v>341</v>
      </c>
      <c r="F121" s="5"/>
    </row>
    <row r="122" spans="1:6" ht="18.75" customHeight="1">
      <c r="A122" s="10" t="s">
        <v>107</v>
      </c>
      <c r="B122" s="10"/>
      <c r="C122" s="10"/>
      <c r="D122" s="10"/>
      <c r="E122" s="10"/>
      <c r="F122" s="5"/>
    </row>
    <row r="123" spans="1:6" ht="12.75">
      <c r="A123" s="18">
        <v>630</v>
      </c>
      <c r="B123" s="19">
        <v>600</v>
      </c>
      <c r="C123" s="20" t="s">
        <v>342</v>
      </c>
      <c r="D123" s="20" t="s">
        <v>343</v>
      </c>
      <c r="E123" s="20" t="s">
        <v>344</v>
      </c>
      <c r="F123" s="5"/>
    </row>
    <row r="124" spans="1:6" ht="22.5">
      <c r="A124" s="14" t="s">
        <v>65</v>
      </c>
      <c r="B124" s="13" t="s">
        <v>14</v>
      </c>
      <c r="C124" s="13" t="s">
        <v>345</v>
      </c>
      <c r="D124" s="13" t="s">
        <v>346</v>
      </c>
      <c r="E124" s="13" t="s">
        <v>347</v>
      </c>
      <c r="F124" s="5"/>
    </row>
    <row r="125" spans="1:6" ht="12.75">
      <c r="A125" s="14">
        <v>830</v>
      </c>
      <c r="B125" s="13">
        <v>800</v>
      </c>
      <c r="C125" s="13" t="s">
        <v>348</v>
      </c>
      <c r="D125" s="13" t="s">
        <v>349</v>
      </c>
      <c r="E125" s="13" t="s">
        <v>350</v>
      </c>
      <c r="F125" s="5"/>
    </row>
    <row r="126" spans="1:6" ht="22.5">
      <c r="A126" s="14" t="s">
        <v>72</v>
      </c>
      <c r="B126" s="13" t="s">
        <v>22</v>
      </c>
      <c r="C126" s="13" t="s">
        <v>351</v>
      </c>
      <c r="D126" s="13" t="s">
        <v>352</v>
      </c>
      <c r="E126" s="13" t="s">
        <v>353</v>
      </c>
      <c r="F126" s="5"/>
    </row>
    <row r="127" spans="1:6" ht="12.75">
      <c r="A127" s="14">
        <v>1030</v>
      </c>
      <c r="B127" s="13">
        <v>1000</v>
      </c>
      <c r="C127" s="13" t="s">
        <v>354</v>
      </c>
      <c r="D127" s="13" t="s">
        <v>355</v>
      </c>
      <c r="E127" s="13" t="s">
        <v>356</v>
      </c>
      <c r="F127" s="5"/>
    </row>
    <row r="128" spans="1:6" ht="22.5">
      <c r="A128" s="14" t="s">
        <v>79</v>
      </c>
      <c r="B128" s="13" t="s">
        <v>30</v>
      </c>
      <c r="C128" s="13" t="s">
        <v>357</v>
      </c>
      <c r="D128" s="13" t="s">
        <v>358</v>
      </c>
      <c r="E128" s="13" t="s">
        <v>359</v>
      </c>
      <c r="F128" s="5"/>
    </row>
    <row r="129" spans="1:6" ht="12.75">
      <c r="A129" s="14">
        <v>1230</v>
      </c>
      <c r="B129" s="13">
        <v>1200</v>
      </c>
      <c r="C129" s="13" t="s">
        <v>360</v>
      </c>
      <c r="D129" s="13" t="s">
        <v>361</v>
      </c>
      <c r="E129" s="13" t="s">
        <v>362</v>
      </c>
      <c r="F129" s="5"/>
    </row>
    <row r="130" spans="1:6" ht="22.5">
      <c r="A130" s="14" t="s">
        <v>86</v>
      </c>
      <c r="B130" s="13" t="s">
        <v>38</v>
      </c>
      <c r="C130" s="13" t="s">
        <v>363</v>
      </c>
      <c r="D130" s="13" t="s">
        <v>364</v>
      </c>
      <c r="E130" s="13" t="s">
        <v>365</v>
      </c>
      <c r="F130" s="5"/>
    </row>
    <row r="131" spans="1:6" ht="12.75">
      <c r="A131" s="14">
        <v>1430</v>
      </c>
      <c r="B131" s="13">
        <v>1400</v>
      </c>
      <c r="C131" s="13" t="s">
        <v>366</v>
      </c>
      <c r="D131" s="13" t="s">
        <v>367</v>
      </c>
      <c r="E131" s="13" t="s">
        <v>368</v>
      </c>
      <c r="F131" s="5"/>
    </row>
    <row r="132" spans="1:6" ht="22.5">
      <c r="A132" s="14" t="s">
        <v>93</v>
      </c>
      <c r="B132" s="13" t="s">
        <v>46</v>
      </c>
      <c r="C132" s="13" t="s">
        <v>369</v>
      </c>
      <c r="D132" s="13" t="s">
        <v>370</v>
      </c>
      <c r="E132" s="13" t="s">
        <v>371</v>
      </c>
      <c r="F132" s="5"/>
    </row>
    <row r="133" spans="1:6" ht="12.75">
      <c r="A133" s="14">
        <v>1630</v>
      </c>
      <c r="B133" s="13">
        <v>1600</v>
      </c>
      <c r="C133" s="13" t="s">
        <v>372</v>
      </c>
      <c r="D133" s="13" t="s">
        <v>373</v>
      </c>
      <c r="E133" s="13" t="s">
        <v>374</v>
      </c>
      <c r="F133" s="5"/>
    </row>
    <row r="134" spans="1:6" ht="22.5">
      <c r="A134" s="14" t="s">
        <v>100</v>
      </c>
      <c r="B134" s="13" t="s">
        <v>54</v>
      </c>
      <c r="C134" s="13" t="s">
        <v>375</v>
      </c>
      <c r="D134" s="13" t="s">
        <v>376</v>
      </c>
      <c r="E134" s="13" t="s">
        <v>377</v>
      </c>
      <c r="F134" s="5"/>
    </row>
    <row r="135" spans="1:6" ht="12.75">
      <c r="A135" s="21">
        <v>1830</v>
      </c>
      <c r="B135" s="22">
        <v>1800</v>
      </c>
      <c r="C135" s="22" t="s">
        <v>378</v>
      </c>
      <c r="D135" s="22" t="s">
        <v>379</v>
      </c>
      <c r="E135" s="22" t="s">
        <v>380</v>
      </c>
      <c r="F135" s="5"/>
    </row>
    <row r="136" spans="1:6" ht="15.75" customHeight="1">
      <c r="A136" s="3" t="s">
        <v>2</v>
      </c>
      <c r="B136" s="3"/>
      <c r="C136" s="3"/>
      <c r="D136" s="3"/>
      <c r="E136" s="4"/>
      <c r="F136" s="5"/>
    </row>
    <row r="137" spans="1:6" ht="12.75" customHeight="1">
      <c r="A137" s="16"/>
      <c r="B137" s="17"/>
      <c r="C137" s="7" t="s">
        <v>6</v>
      </c>
      <c r="D137" s="7" t="s">
        <v>7</v>
      </c>
      <c r="E137" s="9" t="s">
        <v>8</v>
      </c>
      <c r="F137" s="5"/>
    </row>
    <row r="138" spans="1:6" ht="24.75" customHeight="1">
      <c r="A138" s="10" t="s">
        <v>9</v>
      </c>
      <c r="B138" s="10"/>
      <c r="C138" s="10"/>
      <c r="D138" s="10"/>
      <c r="E138" s="10"/>
      <c r="F138" s="5"/>
    </row>
    <row r="139" spans="1:6" ht="12.75">
      <c r="A139" s="11">
        <v>660</v>
      </c>
      <c r="B139" s="12">
        <v>600</v>
      </c>
      <c r="C139" s="13" t="s">
        <v>381</v>
      </c>
      <c r="D139" s="13" t="s">
        <v>382</v>
      </c>
      <c r="E139" s="13" t="s">
        <v>383</v>
      </c>
      <c r="F139" s="5"/>
    </row>
    <row r="140" spans="1:6" ht="22.5">
      <c r="A140" s="14" t="s">
        <v>13</v>
      </c>
      <c r="B140" s="13" t="s">
        <v>14</v>
      </c>
      <c r="C140" s="13" t="s">
        <v>384</v>
      </c>
      <c r="D140" s="13" t="s">
        <v>385</v>
      </c>
      <c r="E140" s="13" t="s">
        <v>386</v>
      </c>
      <c r="F140" s="5"/>
    </row>
    <row r="141" spans="1:6" ht="12.75">
      <c r="A141" s="14">
        <v>860</v>
      </c>
      <c r="B141" s="13">
        <v>800</v>
      </c>
      <c r="C141" s="13" t="s">
        <v>387</v>
      </c>
      <c r="D141" s="13" t="s">
        <v>388</v>
      </c>
      <c r="E141" s="13" t="s">
        <v>389</v>
      </c>
      <c r="F141" s="5"/>
    </row>
    <row r="142" spans="1:6" ht="22.5">
      <c r="A142" s="14" t="s">
        <v>21</v>
      </c>
      <c r="B142" s="13" t="s">
        <v>22</v>
      </c>
      <c r="C142" s="13" t="s">
        <v>390</v>
      </c>
      <c r="D142" s="13" t="s">
        <v>391</v>
      </c>
      <c r="E142" s="13" t="s">
        <v>392</v>
      </c>
      <c r="F142" s="5"/>
    </row>
    <row r="143" spans="1:6" ht="12.75">
      <c r="A143" s="14">
        <v>1060</v>
      </c>
      <c r="B143" s="13">
        <v>1000</v>
      </c>
      <c r="C143" s="13" t="s">
        <v>393</v>
      </c>
      <c r="D143" s="13" t="s">
        <v>394</v>
      </c>
      <c r="E143" s="13" t="s">
        <v>395</v>
      </c>
      <c r="F143" s="5"/>
    </row>
    <row r="144" spans="1:6" ht="22.5">
      <c r="A144" s="14" t="s">
        <v>29</v>
      </c>
      <c r="B144" s="13" t="s">
        <v>30</v>
      </c>
      <c r="C144" s="13" t="s">
        <v>396</v>
      </c>
      <c r="D144" s="13" t="s">
        <v>397</v>
      </c>
      <c r="E144" s="13" t="s">
        <v>398</v>
      </c>
      <c r="F144" s="5"/>
    </row>
    <row r="145" spans="1:6" ht="12.75">
      <c r="A145" s="14">
        <v>1260</v>
      </c>
      <c r="B145" s="13">
        <v>1200</v>
      </c>
      <c r="C145" s="13" t="s">
        <v>399</v>
      </c>
      <c r="D145" s="13" t="s">
        <v>400</v>
      </c>
      <c r="E145" s="13" t="s">
        <v>401</v>
      </c>
      <c r="F145" s="5"/>
    </row>
    <row r="146" spans="1:6" ht="22.5">
      <c r="A146" s="14" t="s">
        <v>37</v>
      </c>
      <c r="B146" s="13" t="s">
        <v>38</v>
      </c>
      <c r="C146" s="13" t="s">
        <v>402</v>
      </c>
      <c r="D146" s="13" t="s">
        <v>403</v>
      </c>
      <c r="E146" s="13" t="s">
        <v>404</v>
      </c>
      <c r="F146" s="5"/>
    </row>
    <row r="147" spans="1:6" ht="12.75">
      <c r="A147" s="14">
        <v>1460</v>
      </c>
      <c r="B147" s="13">
        <v>1400</v>
      </c>
      <c r="C147" s="13" t="s">
        <v>405</v>
      </c>
      <c r="D147" s="13" t="s">
        <v>406</v>
      </c>
      <c r="E147" s="13" t="s">
        <v>407</v>
      </c>
      <c r="F147" s="5"/>
    </row>
    <row r="148" spans="1:6" ht="22.5">
      <c r="A148" s="14" t="s">
        <v>45</v>
      </c>
      <c r="B148" s="13" t="s">
        <v>46</v>
      </c>
      <c r="C148" s="13" t="s">
        <v>408</v>
      </c>
      <c r="D148" s="13" t="s">
        <v>409</v>
      </c>
      <c r="E148" s="13" t="s">
        <v>410</v>
      </c>
      <c r="F148" s="5"/>
    </row>
    <row r="149" spans="1:6" ht="12.75">
      <c r="A149" s="14">
        <v>1660</v>
      </c>
      <c r="B149" s="13">
        <v>1600</v>
      </c>
      <c r="C149" s="13" t="s">
        <v>411</v>
      </c>
      <c r="D149" s="13" t="s">
        <v>412</v>
      </c>
      <c r="E149" s="13" t="s">
        <v>413</v>
      </c>
      <c r="F149" s="5"/>
    </row>
    <row r="150" spans="1:6" ht="22.5">
      <c r="A150" s="14" t="s">
        <v>53</v>
      </c>
      <c r="B150" s="13" t="s">
        <v>54</v>
      </c>
      <c r="C150" s="13" t="s">
        <v>414</v>
      </c>
      <c r="D150" s="13" t="s">
        <v>415</v>
      </c>
      <c r="E150" s="13" t="s">
        <v>416</v>
      </c>
      <c r="F150" s="5"/>
    </row>
    <row r="151" spans="1:6" ht="12.75">
      <c r="A151" s="14">
        <v>1860</v>
      </c>
      <c r="B151" s="13">
        <v>1800</v>
      </c>
      <c r="C151" s="13" t="s">
        <v>417</v>
      </c>
      <c r="D151" s="13" t="s">
        <v>418</v>
      </c>
      <c r="E151" s="13" t="s">
        <v>419</v>
      </c>
      <c r="F151" s="5"/>
    </row>
    <row r="152" spans="1:6" ht="23.25" customHeight="1">
      <c r="A152" s="10" t="s">
        <v>61</v>
      </c>
      <c r="B152" s="10"/>
      <c r="C152" s="10"/>
      <c r="D152" s="10"/>
      <c r="E152" s="10"/>
      <c r="F152" s="5"/>
    </row>
    <row r="153" spans="1:6" ht="12.75">
      <c r="A153" s="11">
        <v>630</v>
      </c>
      <c r="B153" s="12">
        <v>600</v>
      </c>
      <c r="C153" s="13" t="s">
        <v>420</v>
      </c>
      <c r="D153" s="13" t="s">
        <v>421</v>
      </c>
      <c r="E153" s="13" t="s">
        <v>422</v>
      </c>
      <c r="F153" s="5"/>
    </row>
    <row r="154" spans="1:6" ht="22.5">
      <c r="A154" s="14" t="s">
        <v>65</v>
      </c>
      <c r="B154" s="13" t="s">
        <v>14</v>
      </c>
      <c r="C154" s="13" t="s">
        <v>423</v>
      </c>
      <c r="D154" s="13" t="s">
        <v>424</v>
      </c>
      <c r="E154" s="13" t="s">
        <v>425</v>
      </c>
      <c r="F154" s="5"/>
    </row>
    <row r="155" spans="1:6" ht="12.75">
      <c r="A155" s="14">
        <v>830</v>
      </c>
      <c r="B155" s="13">
        <v>800</v>
      </c>
      <c r="C155" s="13" t="s">
        <v>426</v>
      </c>
      <c r="D155" s="13" t="s">
        <v>427</v>
      </c>
      <c r="E155" s="13" t="s">
        <v>428</v>
      </c>
      <c r="F155" s="5"/>
    </row>
    <row r="156" spans="1:6" ht="22.5">
      <c r="A156" s="14" t="s">
        <v>72</v>
      </c>
      <c r="B156" s="13" t="s">
        <v>22</v>
      </c>
      <c r="C156" s="13" t="s">
        <v>429</v>
      </c>
      <c r="D156" s="13" t="s">
        <v>430</v>
      </c>
      <c r="E156" s="13" t="s">
        <v>431</v>
      </c>
      <c r="F156" s="5"/>
    </row>
    <row r="157" spans="1:6" ht="12.75">
      <c r="A157" s="14">
        <v>1030</v>
      </c>
      <c r="B157" s="13">
        <v>1000</v>
      </c>
      <c r="C157" s="13" t="s">
        <v>432</v>
      </c>
      <c r="D157" s="13" t="s">
        <v>433</v>
      </c>
      <c r="E157" s="13" t="s">
        <v>434</v>
      </c>
      <c r="F157" s="5"/>
    </row>
    <row r="158" spans="1:6" ht="22.5">
      <c r="A158" s="14" t="s">
        <v>79</v>
      </c>
      <c r="B158" s="13" t="s">
        <v>30</v>
      </c>
      <c r="C158" s="13" t="s">
        <v>435</v>
      </c>
      <c r="D158" s="13" t="s">
        <v>436</v>
      </c>
      <c r="E158" s="13" t="s">
        <v>437</v>
      </c>
      <c r="F158" s="5"/>
    </row>
    <row r="159" spans="1:6" ht="12.75">
      <c r="A159" s="14">
        <v>1230</v>
      </c>
      <c r="B159" s="13">
        <v>1200</v>
      </c>
      <c r="C159" s="13" t="s">
        <v>438</v>
      </c>
      <c r="D159" s="13" t="s">
        <v>439</v>
      </c>
      <c r="E159" s="13" t="s">
        <v>440</v>
      </c>
      <c r="F159" s="5"/>
    </row>
    <row r="160" spans="1:6" ht="22.5">
      <c r="A160" s="14" t="s">
        <v>86</v>
      </c>
      <c r="B160" s="13" t="s">
        <v>38</v>
      </c>
      <c r="C160" s="13" t="s">
        <v>441</v>
      </c>
      <c r="D160" s="13" t="s">
        <v>442</v>
      </c>
      <c r="E160" s="13" t="s">
        <v>443</v>
      </c>
      <c r="F160" s="5"/>
    </row>
    <row r="161" spans="1:6" ht="12.75">
      <c r="A161" s="14">
        <v>1430</v>
      </c>
      <c r="B161" s="13">
        <v>1400</v>
      </c>
      <c r="C161" s="13" t="s">
        <v>444</v>
      </c>
      <c r="D161" s="13" t="s">
        <v>445</v>
      </c>
      <c r="E161" s="13" t="s">
        <v>446</v>
      </c>
      <c r="F161" s="5"/>
    </row>
    <row r="162" spans="1:6" ht="22.5">
      <c r="A162" s="14" t="s">
        <v>93</v>
      </c>
      <c r="B162" s="13" t="s">
        <v>46</v>
      </c>
      <c r="C162" s="13" t="s">
        <v>447</v>
      </c>
      <c r="D162" s="13" t="s">
        <v>448</v>
      </c>
      <c r="E162" s="13" t="s">
        <v>449</v>
      </c>
      <c r="F162" s="5"/>
    </row>
    <row r="163" spans="1:6" ht="12.75">
      <c r="A163" s="14">
        <v>1630</v>
      </c>
      <c r="B163" s="13">
        <v>1600</v>
      </c>
      <c r="C163" s="13" t="s">
        <v>450</v>
      </c>
      <c r="D163" s="13" t="s">
        <v>451</v>
      </c>
      <c r="E163" s="13" t="s">
        <v>452</v>
      </c>
      <c r="F163" s="5"/>
    </row>
    <row r="164" spans="1:6" ht="22.5">
      <c r="A164" s="14" t="s">
        <v>100</v>
      </c>
      <c r="B164" s="13" t="s">
        <v>54</v>
      </c>
      <c r="C164" s="13" t="s">
        <v>453</v>
      </c>
      <c r="D164" s="13" t="s">
        <v>454</v>
      </c>
      <c r="E164" s="13" t="s">
        <v>455</v>
      </c>
      <c r="F164" s="5"/>
    </row>
    <row r="165" spans="1:6" ht="12.75">
      <c r="A165" s="14">
        <v>1830</v>
      </c>
      <c r="B165" s="13">
        <v>1800</v>
      </c>
      <c r="C165" s="13" t="s">
        <v>456</v>
      </c>
      <c r="D165" s="13" t="s">
        <v>457</v>
      </c>
      <c r="E165" s="13" t="s">
        <v>458</v>
      </c>
      <c r="F165" s="5"/>
    </row>
    <row r="166" spans="1:6" ht="18.75" customHeight="1">
      <c r="A166" s="10" t="s">
        <v>107</v>
      </c>
      <c r="B166" s="10"/>
      <c r="C166" s="10"/>
      <c r="D166" s="10"/>
      <c r="E166" s="10"/>
      <c r="F166" s="5"/>
    </row>
    <row r="167" spans="1:6" ht="12.75">
      <c r="A167" s="11">
        <v>630</v>
      </c>
      <c r="B167" s="12">
        <v>600</v>
      </c>
      <c r="C167" s="13" t="s">
        <v>459</v>
      </c>
      <c r="D167" s="13" t="s">
        <v>460</v>
      </c>
      <c r="E167" s="13" t="s">
        <v>461</v>
      </c>
      <c r="F167" s="5"/>
    </row>
    <row r="168" spans="1:6" ht="22.5">
      <c r="A168" s="14" t="s">
        <v>65</v>
      </c>
      <c r="B168" s="13" t="s">
        <v>14</v>
      </c>
      <c r="C168" s="13" t="s">
        <v>462</v>
      </c>
      <c r="D168" s="13" t="s">
        <v>463</v>
      </c>
      <c r="E168" s="13" t="s">
        <v>464</v>
      </c>
      <c r="F168" s="5"/>
    </row>
    <row r="169" spans="1:6" ht="12.75">
      <c r="A169" s="14">
        <v>830</v>
      </c>
      <c r="B169" s="13">
        <v>800</v>
      </c>
      <c r="C169" s="13" t="s">
        <v>465</v>
      </c>
      <c r="D169" s="13" t="s">
        <v>466</v>
      </c>
      <c r="E169" s="13" t="s">
        <v>467</v>
      </c>
      <c r="F169" s="5"/>
    </row>
    <row r="170" spans="1:6" ht="22.5">
      <c r="A170" s="14" t="s">
        <v>72</v>
      </c>
      <c r="B170" s="13" t="s">
        <v>22</v>
      </c>
      <c r="C170" s="13" t="s">
        <v>468</v>
      </c>
      <c r="D170" s="13" t="s">
        <v>469</v>
      </c>
      <c r="E170" s="13" t="s">
        <v>470</v>
      </c>
      <c r="F170" s="5"/>
    </row>
    <row r="171" spans="1:6" ht="12.75">
      <c r="A171" s="14">
        <v>1030</v>
      </c>
      <c r="B171" s="13">
        <v>1000</v>
      </c>
      <c r="C171" s="13" t="s">
        <v>471</v>
      </c>
      <c r="D171" s="13" t="s">
        <v>472</v>
      </c>
      <c r="E171" s="13" t="s">
        <v>473</v>
      </c>
      <c r="F171" s="5"/>
    </row>
    <row r="172" spans="1:6" ht="22.5">
      <c r="A172" s="14" t="s">
        <v>79</v>
      </c>
      <c r="B172" s="13" t="s">
        <v>30</v>
      </c>
      <c r="C172" s="13" t="s">
        <v>474</v>
      </c>
      <c r="D172" s="13" t="s">
        <v>475</v>
      </c>
      <c r="E172" s="13" t="s">
        <v>476</v>
      </c>
      <c r="F172" s="5"/>
    </row>
    <row r="173" spans="1:6" ht="12.75">
      <c r="A173" s="14">
        <v>1230</v>
      </c>
      <c r="B173" s="13">
        <v>1200</v>
      </c>
      <c r="C173" s="13" t="s">
        <v>477</v>
      </c>
      <c r="D173" s="13" t="s">
        <v>478</v>
      </c>
      <c r="E173" s="13" t="s">
        <v>479</v>
      </c>
      <c r="F173" s="5"/>
    </row>
    <row r="174" spans="1:6" ht="22.5">
      <c r="A174" s="14" t="s">
        <v>86</v>
      </c>
      <c r="B174" s="13" t="s">
        <v>38</v>
      </c>
      <c r="C174" s="13" t="s">
        <v>480</v>
      </c>
      <c r="D174" s="13" t="s">
        <v>481</v>
      </c>
      <c r="E174" s="13" t="s">
        <v>482</v>
      </c>
      <c r="F174" s="5"/>
    </row>
    <row r="175" spans="1:6" ht="12.75">
      <c r="A175" s="14">
        <v>1430</v>
      </c>
      <c r="B175" s="13">
        <v>1400</v>
      </c>
      <c r="C175" s="13" t="s">
        <v>483</v>
      </c>
      <c r="D175" s="13" t="s">
        <v>484</v>
      </c>
      <c r="E175" s="13" t="s">
        <v>485</v>
      </c>
      <c r="F175" s="5"/>
    </row>
    <row r="176" spans="1:6" ht="22.5">
      <c r="A176" s="14" t="s">
        <v>93</v>
      </c>
      <c r="B176" s="13" t="s">
        <v>46</v>
      </c>
      <c r="C176" s="13" t="s">
        <v>486</v>
      </c>
      <c r="D176" s="13" t="s">
        <v>487</v>
      </c>
      <c r="E176" s="13" t="s">
        <v>488</v>
      </c>
      <c r="F176" s="5"/>
    </row>
    <row r="177" spans="1:6" ht="12.75">
      <c r="A177" s="14">
        <v>1630</v>
      </c>
      <c r="B177" s="13">
        <v>1600</v>
      </c>
      <c r="C177" s="13" t="s">
        <v>489</v>
      </c>
      <c r="D177" s="13" t="s">
        <v>490</v>
      </c>
      <c r="E177" s="13" t="s">
        <v>491</v>
      </c>
      <c r="F177" s="5"/>
    </row>
    <row r="178" spans="1:6" ht="22.5">
      <c r="A178" s="14" t="s">
        <v>100</v>
      </c>
      <c r="B178" s="13" t="s">
        <v>54</v>
      </c>
      <c r="C178" s="13" t="s">
        <v>492</v>
      </c>
      <c r="D178" s="13" t="s">
        <v>493</v>
      </c>
      <c r="E178" s="13" t="s">
        <v>494</v>
      </c>
      <c r="F178" s="5"/>
    </row>
    <row r="179" spans="1:6" ht="12.75">
      <c r="A179" s="14">
        <v>1830</v>
      </c>
      <c r="B179" s="13">
        <v>1800</v>
      </c>
      <c r="C179" s="13" t="s">
        <v>495</v>
      </c>
      <c r="D179" s="13" t="s">
        <v>496</v>
      </c>
      <c r="E179" s="13" t="s">
        <v>497</v>
      </c>
      <c r="F179" s="5"/>
    </row>
    <row r="180" spans="1:6" ht="15.75" customHeight="1">
      <c r="A180" s="3" t="s">
        <v>2</v>
      </c>
      <c r="B180" s="3"/>
      <c r="C180" s="3"/>
      <c r="D180" s="3"/>
      <c r="E180" s="4"/>
      <c r="F180" s="5"/>
    </row>
    <row r="181" spans="1:6" ht="12.75" customHeight="1">
      <c r="A181" s="16"/>
      <c r="B181" s="17"/>
      <c r="C181" s="7" t="s">
        <v>6</v>
      </c>
      <c r="D181" s="7" t="s">
        <v>7</v>
      </c>
      <c r="E181" s="9" t="s">
        <v>8</v>
      </c>
      <c r="F181" s="5"/>
    </row>
    <row r="182" spans="1:6" ht="18.75" customHeight="1">
      <c r="A182" s="10" t="s">
        <v>9</v>
      </c>
      <c r="B182" s="10"/>
      <c r="C182" s="10"/>
      <c r="D182" s="10"/>
      <c r="E182" s="10"/>
      <c r="F182" s="5"/>
    </row>
    <row r="183" spans="1:6" ht="12.75">
      <c r="A183" s="11">
        <v>660</v>
      </c>
      <c r="B183" s="12">
        <v>600</v>
      </c>
      <c r="C183" s="13" t="s">
        <v>498</v>
      </c>
      <c r="D183" s="13" t="s">
        <v>499</v>
      </c>
      <c r="E183" s="13" t="s">
        <v>500</v>
      </c>
      <c r="F183" s="5"/>
    </row>
    <row r="184" spans="1:6" ht="22.5">
      <c r="A184" s="14" t="s">
        <v>13</v>
      </c>
      <c r="B184" s="13" t="s">
        <v>14</v>
      </c>
      <c r="C184" s="13" t="s">
        <v>501</v>
      </c>
      <c r="D184" s="13" t="s">
        <v>502</v>
      </c>
      <c r="E184" s="13" t="s">
        <v>503</v>
      </c>
      <c r="F184" s="5"/>
    </row>
    <row r="185" spans="1:6" ht="12.75">
      <c r="A185" s="14">
        <v>860</v>
      </c>
      <c r="B185" s="13">
        <v>800</v>
      </c>
      <c r="C185" s="13" t="s">
        <v>504</v>
      </c>
      <c r="D185" s="13" t="s">
        <v>505</v>
      </c>
      <c r="E185" s="13" t="s">
        <v>506</v>
      </c>
      <c r="F185" s="5"/>
    </row>
    <row r="186" spans="1:6" ht="22.5">
      <c r="A186" s="14" t="s">
        <v>21</v>
      </c>
      <c r="B186" s="13" t="s">
        <v>22</v>
      </c>
      <c r="C186" s="13" t="s">
        <v>507</v>
      </c>
      <c r="D186" s="13" t="s">
        <v>508</v>
      </c>
      <c r="E186" s="13" t="s">
        <v>509</v>
      </c>
      <c r="F186" s="5"/>
    </row>
    <row r="187" spans="1:6" ht="12.75">
      <c r="A187" s="14">
        <v>1060</v>
      </c>
      <c r="B187" s="13">
        <v>1000</v>
      </c>
      <c r="C187" s="13" t="s">
        <v>510</v>
      </c>
      <c r="D187" s="13" t="s">
        <v>511</v>
      </c>
      <c r="E187" s="13" t="s">
        <v>512</v>
      </c>
      <c r="F187" s="5"/>
    </row>
    <row r="188" spans="1:6" ht="22.5">
      <c r="A188" s="14" t="s">
        <v>29</v>
      </c>
      <c r="B188" s="13" t="s">
        <v>30</v>
      </c>
      <c r="C188" s="13" t="s">
        <v>513</v>
      </c>
      <c r="D188" s="13" t="s">
        <v>514</v>
      </c>
      <c r="E188" s="13" t="s">
        <v>515</v>
      </c>
      <c r="F188" s="5"/>
    </row>
    <row r="189" spans="1:6" ht="12.75">
      <c r="A189" s="14">
        <v>1260</v>
      </c>
      <c r="B189" s="13">
        <v>1200</v>
      </c>
      <c r="C189" s="13" t="s">
        <v>516</v>
      </c>
      <c r="D189" s="13" t="s">
        <v>517</v>
      </c>
      <c r="E189" s="13" t="s">
        <v>518</v>
      </c>
      <c r="F189" s="5"/>
    </row>
    <row r="190" spans="1:6" ht="22.5">
      <c r="A190" s="14" t="s">
        <v>37</v>
      </c>
      <c r="B190" s="13" t="s">
        <v>38</v>
      </c>
      <c r="C190" s="13" t="s">
        <v>519</v>
      </c>
      <c r="D190" s="13" t="s">
        <v>520</v>
      </c>
      <c r="E190" s="13" t="s">
        <v>521</v>
      </c>
      <c r="F190" s="5"/>
    </row>
    <row r="191" spans="1:6" ht="12.75">
      <c r="A191" s="14">
        <v>1460</v>
      </c>
      <c r="B191" s="13">
        <v>1400</v>
      </c>
      <c r="C191" s="13" t="s">
        <v>522</v>
      </c>
      <c r="D191" s="13" t="s">
        <v>523</v>
      </c>
      <c r="E191" s="13" t="s">
        <v>524</v>
      </c>
      <c r="F191" s="5"/>
    </row>
    <row r="192" spans="1:6" ht="22.5">
      <c r="A192" s="14" t="s">
        <v>45</v>
      </c>
      <c r="B192" s="13" t="s">
        <v>46</v>
      </c>
      <c r="C192" s="13" t="s">
        <v>525</v>
      </c>
      <c r="D192" s="13" t="s">
        <v>526</v>
      </c>
      <c r="E192" s="13" t="s">
        <v>527</v>
      </c>
      <c r="F192" s="5"/>
    </row>
    <row r="193" spans="1:6" ht="12.75">
      <c r="A193" s="14">
        <v>1660</v>
      </c>
      <c r="B193" s="13">
        <v>1600</v>
      </c>
      <c r="C193" s="13" t="s">
        <v>528</v>
      </c>
      <c r="D193" s="13" t="s">
        <v>529</v>
      </c>
      <c r="E193" s="13" t="s">
        <v>530</v>
      </c>
      <c r="F193" s="5"/>
    </row>
    <row r="194" spans="1:6" ht="22.5">
      <c r="A194" s="14" t="s">
        <v>53</v>
      </c>
      <c r="B194" s="13" t="s">
        <v>54</v>
      </c>
      <c r="C194" s="13" t="s">
        <v>531</v>
      </c>
      <c r="D194" s="13" t="s">
        <v>532</v>
      </c>
      <c r="E194" s="13" t="s">
        <v>533</v>
      </c>
      <c r="F194" s="5"/>
    </row>
    <row r="195" spans="1:6" ht="12.75">
      <c r="A195" s="14">
        <v>1860</v>
      </c>
      <c r="B195" s="13">
        <v>1800</v>
      </c>
      <c r="C195" s="13" t="s">
        <v>534</v>
      </c>
      <c r="D195" s="13" t="s">
        <v>535</v>
      </c>
      <c r="E195" s="13" t="s">
        <v>536</v>
      </c>
      <c r="F195" s="5"/>
    </row>
    <row r="196" spans="1:6" ht="22.5" customHeight="1">
      <c r="A196" s="10" t="s">
        <v>61</v>
      </c>
      <c r="B196" s="10"/>
      <c r="C196" s="10"/>
      <c r="D196" s="10"/>
      <c r="E196" s="10"/>
      <c r="F196" s="5"/>
    </row>
    <row r="197" spans="1:6" ht="12.75">
      <c r="A197" s="18">
        <v>630</v>
      </c>
      <c r="B197" s="19">
        <v>600</v>
      </c>
      <c r="C197" s="20" t="s">
        <v>537</v>
      </c>
      <c r="D197" s="20" t="s">
        <v>538</v>
      </c>
      <c r="E197" s="20" t="s">
        <v>539</v>
      </c>
      <c r="F197" s="5"/>
    </row>
    <row r="198" spans="1:6" ht="22.5">
      <c r="A198" s="14" t="s">
        <v>65</v>
      </c>
      <c r="B198" s="13" t="s">
        <v>14</v>
      </c>
      <c r="C198" s="13" t="s">
        <v>540</v>
      </c>
      <c r="D198" s="13" t="s">
        <v>541</v>
      </c>
      <c r="E198" s="13" t="s">
        <v>542</v>
      </c>
      <c r="F198" s="5"/>
    </row>
    <row r="199" spans="1:6" ht="12.75">
      <c r="A199" s="14">
        <v>830</v>
      </c>
      <c r="B199" s="13">
        <v>800</v>
      </c>
      <c r="C199" s="13" t="s">
        <v>543</v>
      </c>
      <c r="D199" s="13" t="s">
        <v>544</v>
      </c>
      <c r="E199" s="13" t="s">
        <v>545</v>
      </c>
      <c r="F199" s="5"/>
    </row>
    <row r="200" spans="1:6" ht="22.5">
      <c r="A200" s="14" t="s">
        <v>72</v>
      </c>
      <c r="B200" s="13" t="s">
        <v>22</v>
      </c>
      <c r="C200" s="13" t="s">
        <v>546</v>
      </c>
      <c r="D200" s="13" t="s">
        <v>547</v>
      </c>
      <c r="E200" s="13" t="s">
        <v>548</v>
      </c>
      <c r="F200" s="5"/>
    </row>
    <row r="201" spans="1:6" ht="12.75">
      <c r="A201" s="14">
        <v>1030</v>
      </c>
      <c r="B201" s="13">
        <v>1000</v>
      </c>
      <c r="C201" s="13" t="s">
        <v>549</v>
      </c>
      <c r="D201" s="13" t="s">
        <v>550</v>
      </c>
      <c r="E201" s="13" t="s">
        <v>551</v>
      </c>
      <c r="F201" s="5"/>
    </row>
    <row r="202" spans="1:6" ht="22.5">
      <c r="A202" s="14" t="s">
        <v>79</v>
      </c>
      <c r="B202" s="13" t="s">
        <v>30</v>
      </c>
      <c r="C202" s="13" t="s">
        <v>552</v>
      </c>
      <c r="D202" s="13" t="s">
        <v>553</v>
      </c>
      <c r="E202" s="13" t="s">
        <v>554</v>
      </c>
      <c r="F202" s="5"/>
    </row>
    <row r="203" spans="1:6" ht="12.75">
      <c r="A203" s="14">
        <v>1230</v>
      </c>
      <c r="B203" s="13">
        <v>1200</v>
      </c>
      <c r="C203" s="13" t="s">
        <v>555</v>
      </c>
      <c r="D203" s="13" t="s">
        <v>556</v>
      </c>
      <c r="E203" s="13" t="s">
        <v>557</v>
      </c>
      <c r="F203" s="5"/>
    </row>
    <row r="204" spans="1:6" ht="22.5">
      <c r="A204" s="14" t="s">
        <v>86</v>
      </c>
      <c r="B204" s="13" t="s">
        <v>38</v>
      </c>
      <c r="C204" s="13" t="s">
        <v>558</v>
      </c>
      <c r="D204" s="13" t="s">
        <v>559</v>
      </c>
      <c r="E204" s="13" t="s">
        <v>560</v>
      </c>
      <c r="F204" s="5"/>
    </row>
    <row r="205" spans="1:6" ht="12.75">
      <c r="A205" s="14">
        <v>1430</v>
      </c>
      <c r="B205" s="13">
        <v>1400</v>
      </c>
      <c r="C205" s="13" t="s">
        <v>561</v>
      </c>
      <c r="D205" s="13" t="s">
        <v>562</v>
      </c>
      <c r="E205" s="13" t="s">
        <v>563</v>
      </c>
      <c r="F205" s="5"/>
    </row>
    <row r="206" spans="1:6" ht="22.5">
      <c r="A206" s="14" t="s">
        <v>93</v>
      </c>
      <c r="B206" s="13" t="s">
        <v>46</v>
      </c>
      <c r="C206" s="13" t="s">
        <v>564</v>
      </c>
      <c r="D206" s="13" t="s">
        <v>565</v>
      </c>
      <c r="E206" s="13" t="s">
        <v>566</v>
      </c>
      <c r="F206" s="5"/>
    </row>
    <row r="207" spans="1:6" ht="12.75">
      <c r="A207" s="14">
        <v>1630</v>
      </c>
      <c r="B207" s="13">
        <v>1600</v>
      </c>
      <c r="C207" s="13" t="s">
        <v>567</v>
      </c>
      <c r="D207" s="13" t="s">
        <v>568</v>
      </c>
      <c r="E207" s="13" t="s">
        <v>569</v>
      </c>
      <c r="F207" s="5"/>
    </row>
    <row r="208" spans="1:6" ht="22.5">
      <c r="A208" s="14" t="s">
        <v>100</v>
      </c>
      <c r="B208" s="13" t="s">
        <v>54</v>
      </c>
      <c r="C208" s="13" t="s">
        <v>570</v>
      </c>
      <c r="D208" s="13" t="s">
        <v>571</v>
      </c>
      <c r="E208" s="13" t="s">
        <v>572</v>
      </c>
      <c r="F208" s="5"/>
    </row>
    <row r="209" spans="1:6" ht="12.75">
      <c r="A209" s="14">
        <v>1830</v>
      </c>
      <c r="B209" s="13">
        <v>1800</v>
      </c>
      <c r="C209" s="13" t="s">
        <v>573</v>
      </c>
      <c r="D209" s="13" t="s">
        <v>574</v>
      </c>
      <c r="E209" s="13" t="s">
        <v>575</v>
      </c>
      <c r="F209" s="5"/>
    </row>
    <row r="210" spans="1:6" ht="18.75" customHeight="1">
      <c r="A210" s="10" t="s">
        <v>107</v>
      </c>
      <c r="B210" s="10"/>
      <c r="C210" s="10"/>
      <c r="D210" s="10"/>
      <c r="E210" s="10"/>
      <c r="F210" s="5"/>
    </row>
    <row r="211" spans="1:6" ht="12.75">
      <c r="A211" s="11">
        <v>630</v>
      </c>
      <c r="B211" s="12">
        <v>600</v>
      </c>
      <c r="C211" s="13" t="s">
        <v>576</v>
      </c>
      <c r="D211" s="13" t="s">
        <v>577</v>
      </c>
      <c r="E211" s="13" t="s">
        <v>578</v>
      </c>
      <c r="F211" s="5"/>
    </row>
    <row r="212" spans="1:6" ht="22.5">
      <c r="A212" s="14" t="s">
        <v>65</v>
      </c>
      <c r="B212" s="13" t="s">
        <v>14</v>
      </c>
      <c r="C212" s="13" t="s">
        <v>579</v>
      </c>
      <c r="D212" s="13" t="s">
        <v>580</v>
      </c>
      <c r="E212" s="13" t="s">
        <v>581</v>
      </c>
      <c r="F212" s="5"/>
    </row>
    <row r="213" spans="1:6" ht="12.75">
      <c r="A213" s="14">
        <v>830</v>
      </c>
      <c r="B213" s="13">
        <v>800</v>
      </c>
      <c r="C213" s="13" t="s">
        <v>582</v>
      </c>
      <c r="D213" s="13" t="s">
        <v>583</v>
      </c>
      <c r="E213" s="13" t="s">
        <v>584</v>
      </c>
      <c r="F213" s="5"/>
    </row>
    <row r="214" spans="1:6" ht="22.5">
      <c r="A214" s="14" t="s">
        <v>72</v>
      </c>
      <c r="B214" s="13" t="s">
        <v>22</v>
      </c>
      <c r="C214" s="13" t="s">
        <v>585</v>
      </c>
      <c r="D214" s="13" t="s">
        <v>586</v>
      </c>
      <c r="E214" s="13" t="s">
        <v>587</v>
      </c>
      <c r="F214" s="5"/>
    </row>
    <row r="215" spans="1:6" ht="12.75">
      <c r="A215" s="14">
        <v>1030</v>
      </c>
      <c r="B215" s="13">
        <v>1000</v>
      </c>
      <c r="C215" s="13" t="s">
        <v>588</v>
      </c>
      <c r="D215" s="13" t="s">
        <v>589</v>
      </c>
      <c r="E215" s="13" t="s">
        <v>590</v>
      </c>
      <c r="F215" s="5"/>
    </row>
    <row r="216" spans="1:6" ht="22.5">
      <c r="A216" s="14" t="s">
        <v>79</v>
      </c>
      <c r="B216" s="13" t="s">
        <v>30</v>
      </c>
      <c r="C216" s="13" t="s">
        <v>591</v>
      </c>
      <c r="D216" s="13" t="s">
        <v>592</v>
      </c>
      <c r="E216" s="13" t="s">
        <v>593</v>
      </c>
      <c r="F216" s="5"/>
    </row>
    <row r="217" spans="1:6" ht="12.75">
      <c r="A217" s="14">
        <v>1230</v>
      </c>
      <c r="B217" s="13">
        <v>1200</v>
      </c>
      <c r="C217" s="13" t="s">
        <v>594</v>
      </c>
      <c r="D217" s="13" t="s">
        <v>595</v>
      </c>
      <c r="E217" s="13" t="s">
        <v>596</v>
      </c>
      <c r="F217" s="5"/>
    </row>
    <row r="218" spans="1:6" ht="22.5">
      <c r="A218" s="14" t="s">
        <v>86</v>
      </c>
      <c r="B218" s="13" t="s">
        <v>38</v>
      </c>
      <c r="C218" s="13" t="s">
        <v>597</v>
      </c>
      <c r="D218" s="13" t="s">
        <v>598</v>
      </c>
      <c r="E218" s="13" t="s">
        <v>599</v>
      </c>
      <c r="F218" s="5"/>
    </row>
    <row r="219" spans="1:6" ht="12.75">
      <c r="A219" s="14">
        <v>1430</v>
      </c>
      <c r="B219" s="13">
        <v>1400</v>
      </c>
      <c r="C219" s="13" t="s">
        <v>600</v>
      </c>
      <c r="D219" s="13" t="s">
        <v>601</v>
      </c>
      <c r="E219" s="13" t="s">
        <v>602</v>
      </c>
      <c r="F219" s="5"/>
    </row>
    <row r="220" spans="1:6" ht="22.5">
      <c r="A220" s="14" t="s">
        <v>93</v>
      </c>
      <c r="B220" s="13" t="s">
        <v>46</v>
      </c>
      <c r="C220" s="13" t="s">
        <v>603</v>
      </c>
      <c r="D220" s="13" t="s">
        <v>604</v>
      </c>
      <c r="E220" s="13" t="s">
        <v>605</v>
      </c>
      <c r="F220" s="5"/>
    </row>
    <row r="221" spans="1:6" ht="12.75">
      <c r="A221" s="14">
        <v>1630</v>
      </c>
      <c r="B221" s="13">
        <v>1600</v>
      </c>
      <c r="C221" s="13" t="s">
        <v>606</v>
      </c>
      <c r="D221" s="13" t="s">
        <v>607</v>
      </c>
      <c r="E221" s="13" t="s">
        <v>608</v>
      </c>
      <c r="F221" s="5"/>
    </row>
    <row r="222" spans="1:6" ht="22.5">
      <c r="A222" s="14" t="s">
        <v>100</v>
      </c>
      <c r="B222" s="13" t="s">
        <v>54</v>
      </c>
      <c r="C222" s="13" t="s">
        <v>609</v>
      </c>
      <c r="D222" s="13" t="s">
        <v>610</v>
      </c>
      <c r="E222" s="13" t="s">
        <v>611</v>
      </c>
      <c r="F222" s="5"/>
    </row>
    <row r="223" spans="1:6" ht="12.75">
      <c r="A223" s="14">
        <v>1830</v>
      </c>
      <c r="B223" s="13">
        <v>1800</v>
      </c>
      <c r="C223" s="13" t="s">
        <v>612</v>
      </c>
      <c r="D223" s="13" t="s">
        <v>613</v>
      </c>
      <c r="E223" s="13" t="s">
        <v>614</v>
      </c>
      <c r="F223" s="5"/>
    </row>
    <row r="224" spans="1:6" ht="15.75" customHeight="1">
      <c r="A224" s="3" t="s">
        <v>2</v>
      </c>
      <c r="B224" s="3"/>
      <c r="C224" s="3"/>
      <c r="D224" s="3"/>
      <c r="E224" s="4"/>
      <c r="F224" s="5"/>
    </row>
    <row r="225" spans="1:6" ht="12.75" customHeight="1">
      <c r="A225" s="16"/>
      <c r="B225" s="17"/>
      <c r="C225" s="7" t="s">
        <v>6</v>
      </c>
      <c r="D225" s="7" t="s">
        <v>7</v>
      </c>
      <c r="E225" s="9" t="s">
        <v>8</v>
      </c>
      <c r="F225" s="5"/>
    </row>
    <row r="226" spans="1:6" ht="23.25" customHeight="1">
      <c r="A226" s="23" t="s">
        <v>9</v>
      </c>
      <c r="B226" s="23"/>
      <c r="C226" s="23"/>
      <c r="D226" s="23"/>
      <c r="E226" s="23"/>
      <c r="F226" s="5"/>
    </row>
    <row r="227" spans="1:6" ht="12.75">
      <c r="A227" s="11">
        <v>660</v>
      </c>
      <c r="B227" s="12">
        <v>600</v>
      </c>
      <c r="C227" s="13" t="s">
        <v>615</v>
      </c>
      <c r="D227" s="13" t="s">
        <v>616</v>
      </c>
      <c r="E227" s="13" t="s">
        <v>617</v>
      </c>
      <c r="F227" s="5"/>
    </row>
    <row r="228" spans="1:6" ht="22.5">
      <c r="A228" s="14" t="s">
        <v>13</v>
      </c>
      <c r="B228" s="13" t="s">
        <v>14</v>
      </c>
      <c r="C228" s="13" t="s">
        <v>618</v>
      </c>
      <c r="D228" s="13" t="s">
        <v>619</v>
      </c>
      <c r="E228" s="13" t="s">
        <v>620</v>
      </c>
      <c r="F228" s="5"/>
    </row>
    <row r="229" spans="1:6" ht="12.75">
      <c r="A229" s="14">
        <v>860</v>
      </c>
      <c r="B229" s="13">
        <v>800</v>
      </c>
      <c r="C229" s="13" t="s">
        <v>621</v>
      </c>
      <c r="D229" s="13" t="s">
        <v>622</v>
      </c>
      <c r="E229" s="13" t="s">
        <v>623</v>
      </c>
      <c r="F229" s="5"/>
    </row>
    <row r="230" spans="1:6" ht="22.5">
      <c r="A230" s="14" t="s">
        <v>21</v>
      </c>
      <c r="B230" s="13" t="s">
        <v>22</v>
      </c>
      <c r="C230" s="13" t="s">
        <v>624</v>
      </c>
      <c r="D230" s="13" t="s">
        <v>625</v>
      </c>
      <c r="E230" s="13" t="s">
        <v>626</v>
      </c>
      <c r="F230" s="5"/>
    </row>
    <row r="231" spans="1:6" ht="12.75">
      <c r="A231" s="14">
        <v>1060</v>
      </c>
      <c r="B231" s="13">
        <v>1000</v>
      </c>
      <c r="C231" s="13" t="s">
        <v>627</v>
      </c>
      <c r="D231" s="13" t="s">
        <v>628</v>
      </c>
      <c r="E231" s="13" t="s">
        <v>629</v>
      </c>
      <c r="F231" s="5"/>
    </row>
    <row r="232" spans="1:6" ht="22.5">
      <c r="A232" s="14" t="s">
        <v>29</v>
      </c>
      <c r="B232" s="13" t="s">
        <v>30</v>
      </c>
      <c r="C232" s="13" t="s">
        <v>630</v>
      </c>
      <c r="D232" s="13" t="s">
        <v>631</v>
      </c>
      <c r="E232" s="13" t="s">
        <v>632</v>
      </c>
      <c r="F232" s="5"/>
    </row>
    <row r="233" spans="1:6" ht="12.75">
      <c r="A233" s="14">
        <v>1260</v>
      </c>
      <c r="B233" s="13">
        <v>1200</v>
      </c>
      <c r="C233" s="13" t="s">
        <v>633</v>
      </c>
      <c r="D233" s="13" t="s">
        <v>634</v>
      </c>
      <c r="E233" s="13" t="s">
        <v>635</v>
      </c>
      <c r="F233" s="5"/>
    </row>
    <row r="234" spans="1:6" ht="22.5">
      <c r="A234" s="14" t="s">
        <v>37</v>
      </c>
      <c r="B234" s="13" t="s">
        <v>38</v>
      </c>
      <c r="C234" s="13" t="s">
        <v>636</v>
      </c>
      <c r="D234" s="13" t="s">
        <v>637</v>
      </c>
      <c r="E234" s="13" t="s">
        <v>638</v>
      </c>
      <c r="F234" s="5"/>
    </row>
    <row r="235" spans="1:6" ht="12.75">
      <c r="A235" s="14">
        <v>1460</v>
      </c>
      <c r="B235" s="13">
        <v>1400</v>
      </c>
      <c r="C235" s="13" t="s">
        <v>639</v>
      </c>
      <c r="D235" s="13" t="s">
        <v>640</v>
      </c>
      <c r="E235" s="13" t="s">
        <v>641</v>
      </c>
      <c r="F235" s="5"/>
    </row>
    <row r="236" spans="1:6" ht="22.5">
      <c r="A236" s="14" t="s">
        <v>45</v>
      </c>
      <c r="B236" s="13" t="s">
        <v>46</v>
      </c>
      <c r="C236" s="13" t="s">
        <v>642</v>
      </c>
      <c r="D236" s="13" t="s">
        <v>643</v>
      </c>
      <c r="E236" s="13" t="s">
        <v>644</v>
      </c>
      <c r="F236" s="5"/>
    </row>
    <row r="237" spans="1:6" ht="12.75">
      <c r="A237" s="14">
        <v>1660</v>
      </c>
      <c r="B237" s="13">
        <v>1600</v>
      </c>
      <c r="C237" s="13" t="s">
        <v>645</v>
      </c>
      <c r="D237" s="13" t="s">
        <v>646</v>
      </c>
      <c r="E237" s="13" t="s">
        <v>647</v>
      </c>
      <c r="F237" s="5"/>
    </row>
    <row r="238" spans="1:6" ht="22.5">
      <c r="A238" s="14" t="s">
        <v>53</v>
      </c>
      <c r="B238" s="13" t="s">
        <v>54</v>
      </c>
      <c r="C238" s="13" t="s">
        <v>648</v>
      </c>
      <c r="D238" s="13" t="s">
        <v>649</v>
      </c>
      <c r="E238" s="13" t="s">
        <v>650</v>
      </c>
      <c r="F238" s="5"/>
    </row>
    <row r="239" spans="1:6" ht="12.75">
      <c r="A239" s="14">
        <v>1860</v>
      </c>
      <c r="B239" s="13">
        <v>1800</v>
      </c>
      <c r="C239" s="13" t="s">
        <v>651</v>
      </c>
      <c r="D239" s="13" t="s">
        <v>652</v>
      </c>
      <c r="E239" s="13" t="s">
        <v>653</v>
      </c>
      <c r="F239" s="5"/>
    </row>
    <row r="240" spans="1:6" ht="21.75" customHeight="1">
      <c r="A240" s="10" t="s">
        <v>61</v>
      </c>
      <c r="B240" s="10"/>
      <c r="C240" s="10"/>
      <c r="D240" s="10"/>
      <c r="E240" s="10"/>
      <c r="F240" s="5"/>
    </row>
    <row r="241" spans="1:6" ht="12.75">
      <c r="A241" s="18">
        <v>630</v>
      </c>
      <c r="B241" s="19">
        <v>600</v>
      </c>
      <c r="C241" s="20" t="s">
        <v>654</v>
      </c>
      <c r="D241" s="13" t="s">
        <v>655</v>
      </c>
      <c r="E241" s="13" t="s">
        <v>656</v>
      </c>
      <c r="F241" s="5"/>
    </row>
    <row r="242" spans="1:6" ht="22.5">
      <c r="A242" s="14" t="s">
        <v>65</v>
      </c>
      <c r="B242" s="13" t="s">
        <v>14</v>
      </c>
      <c r="C242" s="13" t="s">
        <v>657</v>
      </c>
      <c r="D242" s="13" t="s">
        <v>658</v>
      </c>
      <c r="E242" s="13" t="s">
        <v>659</v>
      </c>
      <c r="F242" s="5"/>
    </row>
    <row r="243" spans="1:6" ht="12.75">
      <c r="A243" s="14">
        <v>830</v>
      </c>
      <c r="B243" s="13">
        <v>800</v>
      </c>
      <c r="C243" s="13" t="s">
        <v>660</v>
      </c>
      <c r="D243" s="13" t="s">
        <v>661</v>
      </c>
      <c r="E243" s="13" t="s">
        <v>662</v>
      </c>
      <c r="F243" s="5"/>
    </row>
    <row r="244" spans="1:6" ht="22.5">
      <c r="A244" s="14" t="s">
        <v>72</v>
      </c>
      <c r="B244" s="13" t="s">
        <v>22</v>
      </c>
      <c r="C244" s="13" t="s">
        <v>663</v>
      </c>
      <c r="D244" s="13" t="s">
        <v>664</v>
      </c>
      <c r="E244" s="13" t="s">
        <v>665</v>
      </c>
      <c r="F244" s="5"/>
    </row>
    <row r="245" spans="1:6" ht="12.75">
      <c r="A245" s="14">
        <v>1030</v>
      </c>
      <c r="B245" s="13">
        <v>1000</v>
      </c>
      <c r="C245" s="13" t="s">
        <v>666</v>
      </c>
      <c r="D245" s="13" t="s">
        <v>667</v>
      </c>
      <c r="E245" s="13" t="s">
        <v>668</v>
      </c>
      <c r="F245" s="5"/>
    </row>
    <row r="246" spans="1:6" ht="22.5">
      <c r="A246" s="14" t="s">
        <v>79</v>
      </c>
      <c r="B246" s="13" t="s">
        <v>30</v>
      </c>
      <c r="C246" s="13" t="s">
        <v>669</v>
      </c>
      <c r="D246" s="13" t="s">
        <v>670</v>
      </c>
      <c r="E246" s="13" t="s">
        <v>671</v>
      </c>
      <c r="F246" s="5"/>
    </row>
    <row r="247" spans="1:6" ht="12.75">
      <c r="A247" s="14">
        <v>1230</v>
      </c>
      <c r="B247" s="13">
        <v>1200</v>
      </c>
      <c r="C247" s="13" t="s">
        <v>672</v>
      </c>
      <c r="D247" s="13" t="s">
        <v>673</v>
      </c>
      <c r="E247" s="13" t="s">
        <v>674</v>
      </c>
      <c r="F247" s="5"/>
    </row>
    <row r="248" spans="1:6" ht="22.5">
      <c r="A248" s="14" t="s">
        <v>86</v>
      </c>
      <c r="B248" s="13" t="s">
        <v>38</v>
      </c>
      <c r="C248" s="13" t="s">
        <v>675</v>
      </c>
      <c r="D248" s="13" t="s">
        <v>676</v>
      </c>
      <c r="E248" s="13" t="s">
        <v>677</v>
      </c>
      <c r="F248" s="5"/>
    </row>
    <row r="249" spans="1:6" ht="12.75">
      <c r="A249" s="14">
        <v>1430</v>
      </c>
      <c r="B249" s="13">
        <v>1400</v>
      </c>
      <c r="C249" s="13" t="s">
        <v>678</v>
      </c>
      <c r="D249" s="13" t="s">
        <v>679</v>
      </c>
      <c r="E249" s="13" t="s">
        <v>680</v>
      </c>
      <c r="F249" s="5"/>
    </row>
    <row r="250" spans="1:6" ht="22.5">
      <c r="A250" s="14" t="s">
        <v>93</v>
      </c>
      <c r="B250" s="13" t="s">
        <v>46</v>
      </c>
      <c r="C250" s="13" t="s">
        <v>681</v>
      </c>
      <c r="D250" s="13" t="s">
        <v>682</v>
      </c>
      <c r="E250" s="13" t="s">
        <v>683</v>
      </c>
      <c r="F250" s="5"/>
    </row>
    <row r="251" spans="1:6" ht="12.75">
      <c r="A251" s="14">
        <v>1630</v>
      </c>
      <c r="B251" s="13">
        <v>1600</v>
      </c>
      <c r="C251" s="13" t="s">
        <v>684</v>
      </c>
      <c r="D251" s="13" t="s">
        <v>685</v>
      </c>
      <c r="E251" s="13" t="s">
        <v>686</v>
      </c>
      <c r="F251" s="5"/>
    </row>
    <row r="252" spans="1:6" ht="22.5">
      <c r="A252" s="14" t="s">
        <v>100</v>
      </c>
      <c r="B252" s="13" t="s">
        <v>54</v>
      </c>
      <c r="C252" s="13" t="s">
        <v>687</v>
      </c>
      <c r="D252" s="13" t="s">
        <v>688</v>
      </c>
      <c r="E252" s="13" t="s">
        <v>689</v>
      </c>
      <c r="F252" s="5"/>
    </row>
    <row r="253" spans="1:6" ht="12.75">
      <c r="A253" s="14">
        <v>1830</v>
      </c>
      <c r="B253" s="13">
        <v>1800</v>
      </c>
      <c r="C253" s="13" t="s">
        <v>690</v>
      </c>
      <c r="D253" s="13" t="s">
        <v>691</v>
      </c>
      <c r="E253" s="13" t="s">
        <v>692</v>
      </c>
      <c r="F253" s="5"/>
    </row>
    <row r="254" spans="1:6" ht="27" customHeight="1">
      <c r="A254" s="10" t="s">
        <v>107</v>
      </c>
      <c r="B254" s="10"/>
      <c r="C254" s="10"/>
      <c r="D254" s="10"/>
      <c r="E254" s="10"/>
      <c r="F254" s="5"/>
    </row>
    <row r="255" spans="1:6" ht="12.75">
      <c r="A255" s="11">
        <v>630</v>
      </c>
      <c r="B255" s="12">
        <v>600</v>
      </c>
      <c r="C255" s="13" t="s">
        <v>693</v>
      </c>
      <c r="D255" s="13" t="s">
        <v>694</v>
      </c>
      <c r="E255" s="13" t="s">
        <v>695</v>
      </c>
      <c r="F255" s="5"/>
    </row>
    <row r="256" spans="1:6" ht="22.5">
      <c r="A256" s="14" t="s">
        <v>65</v>
      </c>
      <c r="B256" s="13" t="s">
        <v>14</v>
      </c>
      <c r="C256" s="13" t="s">
        <v>696</v>
      </c>
      <c r="D256" s="13" t="s">
        <v>697</v>
      </c>
      <c r="E256" s="13" t="s">
        <v>698</v>
      </c>
      <c r="F256" s="5"/>
    </row>
    <row r="257" spans="1:6" ht="12.75">
      <c r="A257" s="14">
        <v>830</v>
      </c>
      <c r="B257" s="13">
        <v>800</v>
      </c>
      <c r="C257" s="13" t="s">
        <v>699</v>
      </c>
      <c r="D257" s="13" t="s">
        <v>700</v>
      </c>
      <c r="E257" s="13" t="s">
        <v>701</v>
      </c>
      <c r="F257" s="5"/>
    </row>
    <row r="258" spans="1:6" ht="22.5">
      <c r="A258" s="14" t="s">
        <v>72</v>
      </c>
      <c r="B258" s="13" t="s">
        <v>22</v>
      </c>
      <c r="C258" s="13" t="s">
        <v>702</v>
      </c>
      <c r="D258" s="13" t="s">
        <v>703</v>
      </c>
      <c r="E258" s="13" t="s">
        <v>704</v>
      </c>
      <c r="F258" s="5"/>
    </row>
    <row r="259" spans="1:6" ht="12.75">
      <c r="A259" s="14">
        <v>1030</v>
      </c>
      <c r="B259" s="13">
        <v>1000</v>
      </c>
      <c r="C259" s="13" t="s">
        <v>705</v>
      </c>
      <c r="D259" s="13" t="s">
        <v>706</v>
      </c>
      <c r="E259" s="13" t="s">
        <v>707</v>
      </c>
      <c r="F259" s="5"/>
    </row>
    <row r="260" spans="1:6" ht="22.5">
      <c r="A260" s="14" t="s">
        <v>79</v>
      </c>
      <c r="B260" s="13" t="s">
        <v>30</v>
      </c>
      <c r="C260" s="13" t="s">
        <v>708</v>
      </c>
      <c r="D260" s="13" t="s">
        <v>709</v>
      </c>
      <c r="E260" s="13" t="s">
        <v>710</v>
      </c>
      <c r="F260" s="5"/>
    </row>
    <row r="261" spans="1:6" ht="12.75">
      <c r="A261" s="14">
        <v>1230</v>
      </c>
      <c r="B261" s="13">
        <v>1200</v>
      </c>
      <c r="C261" s="13" t="s">
        <v>711</v>
      </c>
      <c r="D261" s="13" t="s">
        <v>712</v>
      </c>
      <c r="E261" s="13" t="s">
        <v>713</v>
      </c>
      <c r="F261" s="5"/>
    </row>
    <row r="262" spans="1:6" ht="22.5">
      <c r="A262" s="14" t="s">
        <v>86</v>
      </c>
      <c r="B262" s="13" t="s">
        <v>38</v>
      </c>
      <c r="C262" s="13" t="s">
        <v>714</v>
      </c>
      <c r="D262" s="13" t="s">
        <v>715</v>
      </c>
      <c r="E262" s="13" t="s">
        <v>716</v>
      </c>
      <c r="F262" s="5"/>
    </row>
    <row r="263" spans="1:6" ht="12.75">
      <c r="A263" s="14">
        <v>1430</v>
      </c>
      <c r="B263" s="13">
        <v>1400</v>
      </c>
      <c r="C263" s="13" t="s">
        <v>717</v>
      </c>
      <c r="D263" s="13" t="s">
        <v>718</v>
      </c>
      <c r="E263" s="13" t="s">
        <v>719</v>
      </c>
      <c r="F263" s="5"/>
    </row>
    <row r="264" spans="1:6" ht="22.5">
      <c r="A264" s="14" t="s">
        <v>93</v>
      </c>
      <c r="B264" s="13" t="s">
        <v>46</v>
      </c>
      <c r="C264" s="13" t="s">
        <v>720</v>
      </c>
      <c r="D264" s="13" t="s">
        <v>721</v>
      </c>
      <c r="E264" s="13" t="s">
        <v>722</v>
      </c>
      <c r="F264" s="5"/>
    </row>
    <row r="265" spans="1:6" ht="12.75">
      <c r="A265" s="14">
        <v>1630</v>
      </c>
      <c r="B265" s="13">
        <v>1600</v>
      </c>
      <c r="C265" s="13" t="s">
        <v>723</v>
      </c>
      <c r="D265" s="13" t="s">
        <v>724</v>
      </c>
      <c r="E265" s="13" t="s">
        <v>725</v>
      </c>
      <c r="F265" s="5"/>
    </row>
    <row r="266" spans="1:6" ht="22.5">
      <c r="A266" s="14" t="s">
        <v>100</v>
      </c>
      <c r="B266" s="13" t="s">
        <v>54</v>
      </c>
      <c r="C266" s="13" t="s">
        <v>726</v>
      </c>
      <c r="D266" s="13" t="s">
        <v>727</v>
      </c>
      <c r="E266" s="13" t="s">
        <v>728</v>
      </c>
      <c r="F266" s="5"/>
    </row>
    <row r="267" spans="1:6" ht="22.5">
      <c r="A267" s="14">
        <v>1830</v>
      </c>
      <c r="B267" s="13">
        <v>1800</v>
      </c>
      <c r="C267" s="13" t="s">
        <v>729</v>
      </c>
      <c r="D267" s="13" t="s">
        <v>730</v>
      </c>
      <c r="E267" s="13" t="s">
        <v>731</v>
      </c>
      <c r="F267" s="5"/>
    </row>
    <row r="268" spans="1:6" ht="15.75" customHeight="1">
      <c r="A268" s="3" t="s">
        <v>2</v>
      </c>
      <c r="B268" s="3"/>
      <c r="C268" s="3"/>
      <c r="D268" s="3"/>
      <c r="E268" s="4"/>
      <c r="F268" s="5"/>
    </row>
    <row r="269" spans="1:6" ht="12.75" customHeight="1">
      <c r="A269" s="16"/>
      <c r="B269" s="17"/>
      <c r="C269" s="7" t="s">
        <v>6</v>
      </c>
      <c r="D269" s="7" t="s">
        <v>7</v>
      </c>
      <c r="E269" s="9" t="s">
        <v>8</v>
      </c>
      <c r="F269" s="5"/>
    </row>
    <row r="270" spans="1:6" ht="22.5" customHeight="1">
      <c r="A270" s="10" t="s">
        <v>9</v>
      </c>
      <c r="B270" s="10"/>
      <c r="C270" s="10"/>
      <c r="D270" s="10"/>
      <c r="E270" s="10"/>
      <c r="F270" s="5"/>
    </row>
    <row r="271" spans="1:6" ht="12.75">
      <c r="A271" s="11">
        <v>660</v>
      </c>
      <c r="B271" s="12">
        <v>600</v>
      </c>
      <c r="C271" s="13" t="s">
        <v>732</v>
      </c>
      <c r="D271" s="13" t="s">
        <v>733</v>
      </c>
      <c r="E271" s="13" t="s">
        <v>734</v>
      </c>
      <c r="F271" s="5"/>
    </row>
    <row r="272" spans="1:6" ht="22.5">
      <c r="A272" s="14" t="s">
        <v>13</v>
      </c>
      <c r="B272" s="13" t="s">
        <v>14</v>
      </c>
      <c r="C272" s="13" t="s">
        <v>735</v>
      </c>
      <c r="D272" s="13" t="s">
        <v>736</v>
      </c>
      <c r="E272" s="13" t="s">
        <v>737</v>
      </c>
      <c r="F272" s="5"/>
    </row>
    <row r="273" spans="1:6" ht="12.75">
      <c r="A273" s="14">
        <v>860</v>
      </c>
      <c r="B273" s="13">
        <v>800</v>
      </c>
      <c r="C273" s="13" t="s">
        <v>738</v>
      </c>
      <c r="D273" s="13" t="s">
        <v>739</v>
      </c>
      <c r="E273" s="13" t="s">
        <v>740</v>
      </c>
      <c r="F273" s="5"/>
    </row>
    <row r="274" spans="1:6" ht="22.5">
      <c r="A274" s="14" t="s">
        <v>21</v>
      </c>
      <c r="B274" s="13" t="s">
        <v>22</v>
      </c>
      <c r="C274" s="13" t="s">
        <v>741</v>
      </c>
      <c r="D274" s="13" t="s">
        <v>742</v>
      </c>
      <c r="E274" s="13" t="s">
        <v>743</v>
      </c>
      <c r="F274" s="5"/>
    </row>
    <row r="275" spans="1:6" ht="12.75">
      <c r="A275" s="14">
        <v>1060</v>
      </c>
      <c r="B275" s="13">
        <v>1000</v>
      </c>
      <c r="C275" s="13" t="s">
        <v>744</v>
      </c>
      <c r="D275" s="13" t="s">
        <v>745</v>
      </c>
      <c r="E275" s="13" t="s">
        <v>746</v>
      </c>
      <c r="F275" s="5"/>
    </row>
    <row r="276" spans="1:6" ht="22.5">
      <c r="A276" s="14" t="s">
        <v>29</v>
      </c>
      <c r="B276" s="13" t="s">
        <v>30</v>
      </c>
      <c r="C276" s="13" t="s">
        <v>747</v>
      </c>
      <c r="D276" s="13" t="s">
        <v>748</v>
      </c>
      <c r="E276" s="13" t="s">
        <v>749</v>
      </c>
      <c r="F276" s="5"/>
    </row>
    <row r="277" spans="1:6" ht="12.75">
      <c r="A277" s="14">
        <v>1260</v>
      </c>
      <c r="B277" s="13">
        <v>1200</v>
      </c>
      <c r="C277" s="13" t="s">
        <v>750</v>
      </c>
      <c r="D277" s="13" t="s">
        <v>751</v>
      </c>
      <c r="E277" s="13" t="s">
        <v>752</v>
      </c>
      <c r="F277" s="5"/>
    </row>
    <row r="278" spans="1:6" ht="22.5">
      <c r="A278" s="14" t="s">
        <v>37</v>
      </c>
      <c r="B278" s="13" t="s">
        <v>38</v>
      </c>
      <c r="C278" s="13" t="s">
        <v>753</v>
      </c>
      <c r="D278" s="13" t="s">
        <v>754</v>
      </c>
      <c r="E278" s="13" t="s">
        <v>755</v>
      </c>
      <c r="F278" s="5"/>
    </row>
    <row r="279" spans="1:6" ht="12.75">
      <c r="A279" s="14">
        <v>1460</v>
      </c>
      <c r="B279" s="13">
        <v>1400</v>
      </c>
      <c r="C279" s="13" t="s">
        <v>756</v>
      </c>
      <c r="D279" s="13" t="s">
        <v>757</v>
      </c>
      <c r="E279" s="13" t="s">
        <v>758</v>
      </c>
      <c r="F279" s="5"/>
    </row>
    <row r="280" spans="1:6" ht="22.5">
      <c r="A280" s="14" t="s">
        <v>45</v>
      </c>
      <c r="B280" s="13" t="s">
        <v>46</v>
      </c>
      <c r="C280" s="13" t="s">
        <v>759</v>
      </c>
      <c r="D280" s="13" t="s">
        <v>760</v>
      </c>
      <c r="E280" s="13" t="s">
        <v>761</v>
      </c>
      <c r="F280" s="5"/>
    </row>
    <row r="281" spans="1:6" ht="12.75">
      <c r="A281" s="14">
        <v>1660</v>
      </c>
      <c r="B281" s="13">
        <v>1600</v>
      </c>
      <c r="C281" s="13" t="s">
        <v>762</v>
      </c>
      <c r="D281" s="13" t="s">
        <v>763</v>
      </c>
      <c r="E281" s="13" t="s">
        <v>764</v>
      </c>
      <c r="F281" s="5"/>
    </row>
    <row r="282" spans="1:6" ht="22.5">
      <c r="A282" s="14" t="s">
        <v>53</v>
      </c>
      <c r="B282" s="13" t="s">
        <v>54</v>
      </c>
      <c r="C282" s="13" t="s">
        <v>765</v>
      </c>
      <c r="D282" s="13" t="s">
        <v>766</v>
      </c>
      <c r="E282" s="13" t="s">
        <v>767</v>
      </c>
      <c r="F282" s="5"/>
    </row>
    <row r="283" spans="1:6" ht="12.75">
      <c r="A283" s="14">
        <v>1860</v>
      </c>
      <c r="B283" s="13">
        <v>1800</v>
      </c>
      <c r="C283" s="13" t="s">
        <v>768</v>
      </c>
      <c r="D283" s="13" t="s">
        <v>769</v>
      </c>
      <c r="E283" s="13" t="s">
        <v>770</v>
      </c>
      <c r="F283" s="5"/>
    </row>
    <row r="284" spans="1:6" ht="20.25" customHeight="1">
      <c r="A284" s="10" t="s">
        <v>61</v>
      </c>
      <c r="B284" s="10"/>
      <c r="C284" s="10"/>
      <c r="D284" s="10"/>
      <c r="E284" s="10"/>
      <c r="F284" s="5"/>
    </row>
    <row r="285" spans="1:6" ht="12.75">
      <c r="A285" s="18">
        <v>630</v>
      </c>
      <c r="B285" s="19">
        <v>600</v>
      </c>
      <c r="C285" s="13" t="s">
        <v>771</v>
      </c>
      <c r="D285" s="13" t="s">
        <v>772</v>
      </c>
      <c r="E285" s="13" t="s">
        <v>773</v>
      </c>
      <c r="F285" s="5"/>
    </row>
    <row r="286" spans="1:6" ht="22.5">
      <c r="A286" s="14" t="s">
        <v>65</v>
      </c>
      <c r="B286" s="13" t="s">
        <v>14</v>
      </c>
      <c r="C286" s="13" t="s">
        <v>774</v>
      </c>
      <c r="D286" s="13" t="s">
        <v>775</v>
      </c>
      <c r="E286" s="13" t="s">
        <v>776</v>
      </c>
      <c r="F286" s="5"/>
    </row>
    <row r="287" spans="1:6" ht="12.75">
      <c r="A287" s="14">
        <v>830</v>
      </c>
      <c r="B287" s="13">
        <v>800</v>
      </c>
      <c r="C287" s="13" t="s">
        <v>777</v>
      </c>
      <c r="D287" s="13" t="s">
        <v>778</v>
      </c>
      <c r="E287" s="13" t="s">
        <v>779</v>
      </c>
      <c r="F287" s="5"/>
    </row>
    <row r="288" spans="1:6" ht="22.5">
      <c r="A288" s="14" t="s">
        <v>72</v>
      </c>
      <c r="B288" s="13" t="s">
        <v>22</v>
      </c>
      <c r="C288" s="13" t="s">
        <v>780</v>
      </c>
      <c r="D288" s="13" t="s">
        <v>781</v>
      </c>
      <c r="E288" s="13" t="s">
        <v>782</v>
      </c>
      <c r="F288" s="5"/>
    </row>
    <row r="289" spans="1:6" ht="12.75">
      <c r="A289" s="14">
        <v>1030</v>
      </c>
      <c r="B289" s="13">
        <v>1000</v>
      </c>
      <c r="C289" s="13" t="s">
        <v>783</v>
      </c>
      <c r="D289" s="13" t="s">
        <v>784</v>
      </c>
      <c r="E289" s="13" t="s">
        <v>785</v>
      </c>
      <c r="F289" s="5"/>
    </row>
    <row r="290" spans="1:6" ht="22.5">
      <c r="A290" s="14" t="s">
        <v>79</v>
      </c>
      <c r="B290" s="13" t="s">
        <v>30</v>
      </c>
      <c r="C290" s="13" t="s">
        <v>786</v>
      </c>
      <c r="D290" s="13" t="s">
        <v>787</v>
      </c>
      <c r="E290" s="13" t="s">
        <v>788</v>
      </c>
      <c r="F290" s="5"/>
    </row>
    <row r="291" spans="1:6" ht="12.75">
      <c r="A291" s="14">
        <v>1230</v>
      </c>
      <c r="B291" s="13">
        <v>1200</v>
      </c>
      <c r="C291" s="13" t="s">
        <v>789</v>
      </c>
      <c r="D291" s="13" t="s">
        <v>790</v>
      </c>
      <c r="E291" s="13" t="s">
        <v>791</v>
      </c>
      <c r="F291" s="5"/>
    </row>
    <row r="292" spans="1:6" ht="22.5">
      <c r="A292" s="14" t="s">
        <v>86</v>
      </c>
      <c r="B292" s="13" t="s">
        <v>38</v>
      </c>
      <c r="C292" s="13" t="s">
        <v>792</v>
      </c>
      <c r="D292" s="13" t="s">
        <v>793</v>
      </c>
      <c r="E292" s="13" t="s">
        <v>794</v>
      </c>
      <c r="F292" s="5"/>
    </row>
    <row r="293" spans="1:6" ht="12.75">
      <c r="A293" s="14">
        <v>1430</v>
      </c>
      <c r="B293" s="13">
        <v>1400</v>
      </c>
      <c r="C293" s="13" t="s">
        <v>795</v>
      </c>
      <c r="D293" s="13" t="s">
        <v>796</v>
      </c>
      <c r="E293" s="13" t="s">
        <v>797</v>
      </c>
      <c r="F293" s="5"/>
    </row>
    <row r="294" spans="1:6" ht="22.5">
      <c r="A294" s="14" t="s">
        <v>93</v>
      </c>
      <c r="B294" s="13" t="s">
        <v>46</v>
      </c>
      <c r="C294" s="13" t="s">
        <v>798</v>
      </c>
      <c r="D294" s="13" t="s">
        <v>799</v>
      </c>
      <c r="E294" s="13" t="s">
        <v>800</v>
      </c>
      <c r="F294" s="5"/>
    </row>
    <row r="295" spans="1:6" ht="12.75">
      <c r="A295" s="14">
        <v>1630</v>
      </c>
      <c r="B295" s="13">
        <v>1600</v>
      </c>
      <c r="C295" s="13" t="s">
        <v>801</v>
      </c>
      <c r="D295" s="13" t="s">
        <v>802</v>
      </c>
      <c r="E295" s="13" t="s">
        <v>803</v>
      </c>
      <c r="F295" s="5"/>
    </row>
    <row r="296" spans="1:6" ht="22.5">
      <c r="A296" s="14" t="s">
        <v>100</v>
      </c>
      <c r="B296" s="13" t="s">
        <v>54</v>
      </c>
      <c r="C296" s="13" t="s">
        <v>804</v>
      </c>
      <c r="D296" s="13" t="s">
        <v>805</v>
      </c>
      <c r="E296" s="13" t="s">
        <v>806</v>
      </c>
      <c r="F296" s="5"/>
    </row>
    <row r="297" spans="1:6" ht="12.75">
      <c r="A297" s="14">
        <v>1830</v>
      </c>
      <c r="B297" s="13">
        <v>1800</v>
      </c>
      <c r="C297" s="13" t="s">
        <v>807</v>
      </c>
      <c r="D297" s="13" t="s">
        <v>808</v>
      </c>
      <c r="E297" s="13" t="s">
        <v>809</v>
      </c>
      <c r="F297" s="5"/>
    </row>
    <row r="298" spans="1:6" ht="23.25" customHeight="1">
      <c r="A298" s="10" t="s">
        <v>107</v>
      </c>
      <c r="B298" s="10"/>
      <c r="C298" s="10"/>
      <c r="D298" s="10"/>
      <c r="E298" s="10"/>
      <c r="F298" s="5"/>
    </row>
    <row r="299" spans="1:6" ht="12.75">
      <c r="A299" s="11">
        <v>630</v>
      </c>
      <c r="B299" s="12">
        <v>600</v>
      </c>
      <c r="C299" s="13" t="s">
        <v>810</v>
      </c>
      <c r="D299" s="13" t="s">
        <v>811</v>
      </c>
      <c r="E299" s="13" t="s">
        <v>812</v>
      </c>
      <c r="F299" s="5"/>
    </row>
    <row r="300" spans="1:6" ht="22.5">
      <c r="A300" s="14" t="s">
        <v>65</v>
      </c>
      <c r="B300" s="13" t="s">
        <v>14</v>
      </c>
      <c r="C300" s="13" t="s">
        <v>813</v>
      </c>
      <c r="D300" s="13" t="s">
        <v>814</v>
      </c>
      <c r="E300" s="13" t="s">
        <v>815</v>
      </c>
      <c r="F300" s="5"/>
    </row>
    <row r="301" spans="1:6" ht="12.75">
      <c r="A301" s="14">
        <v>830</v>
      </c>
      <c r="B301" s="13">
        <v>800</v>
      </c>
      <c r="C301" s="13" t="s">
        <v>816</v>
      </c>
      <c r="D301" s="13" t="s">
        <v>817</v>
      </c>
      <c r="E301" s="13" t="s">
        <v>818</v>
      </c>
      <c r="F301" s="5"/>
    </row>
    <row r="302" spans="1:6" ht="22.5">
      <c r="A302" s="14" t="s">
        <v>72</v>
      </c>
      <c r="B302" s="13" t="s">
        <v>22</v>
      </c>
      <c r="C302" s="13" t="s">
        <v>819</v>
      </c>
      <c r="D302" s="13" t="s">
        <v>820</v>
      </c>
      <c r="E302" s="13" t="s">
        <v>821</v>
      </c>
      <c r="F302" s="5"/>
    </row>
    <row r="303" spans="1:6" ht="12.75">
      <c r="A303" s="14">
        <v>1030</v>
      </c>
      <c r="B303" s="13">
        <v>1000</v>
      </c>
      <c r="C303" s="13" t="s">
        <v>822</v>
      </c>
      <c r="D303" s="13" t="s">
        <v>823</v>
      </c>
      <c r="E303" s="13" t="s">
        <v>824</v>
      </c>
      <c r="F303" s="5"/>
    </row>
    <row r="304" spans="1:6" ht="22.5">
      <c r="A304" s="14" t="s">
        <v>79</v>
      </c>
      <c r="B304" s="13" t="s">
        <v>30</v>
      </c>
      <c r="C304" s="13" t="s">
        <v>825</v>
      </c>
      <c r="D304" s="13" t="s">
        <v>826</v>
      </c>
      <c r="E304" s="13" t="s">
        <v>827</v>
      </c>
      <c r="F304" s="5"/>
    </row>
    <row r="305" spans="1:6" ht="12.75">
      <c r="A305" s="14">
        <v>1230</v>
      </c>
      <c r="B305" s="13">
        <v>1200</v>
      </c>
      <c r="C305" s="13" t="s">
        <v>828</v>
      </c>
      <c r="D305" s="13" t="s">
        <v>829</v>
      </c>
      <c r="E305" s="13" t="s">
        <v>830</v>
      </c>
      <c r="F305" s="5"/>
    </row>
    <row r="306" spans="1:6" ht="22.5">
      <c r="A306" s="14" t="s">
        <v>86</v>
      </c>
      <c r="B306" s="13" t="s">
        <v>38</v>
      </c>
      <c r="C306" s="13" t="s">
        <v>831</v>
      </c>
      <c r="D306" s="13" t="s">
        <v>832</v>
      </c>
      <c r="E306" s="13" t="s">
        <v>833</v>
      </c>
      <c r="F306" s="5"/>
    </row>
    <row r="307" spans="1:6" ht="12.75">
      <c r="A307" s="14">
        <v>1430</v>
      </c>
      <c r="B307" s="13">
        <v>1400</v>
      </c>
      <c r="C307" s="13" t="s">
        <v>834</v>
      </c>
      <c r="D307" s="13" t="s">
        <v>835</v>
      </c>
      <c r="E307" s="13" t="s">
        <v>836</v>
      </c>
      <c r="F307" s="5"/>
    </row>
    <row r="308" spans="1:6" ht="22.5">
      <c r="A308" s="14" t="s">
        <v>93</v>
      </c>
      <c r="B308" s="13" t="s">
        <v>46</v>
      </c>
      <c r="C308" s="13" t="s">
        <v>837</v>
      </c>
      <c r="D308" s="13" t="s">
        <v>838</v>
      </c>
      <c r="E308" s="13" t="s">
        <v>839</v>
      </c>
      <c r="F308" s="5"/>
    </row>
    <row r="309" spans="1:6" ht="12.75">
      <c r="A309" s="14">
        <v>1630</v>
      </c>
      <c r="B309" s="13">
        <v>1600</v>
      </c>
      <c r="C309" s="13" t="s">
        <v>840</v>
      </c>
      <c r="D309" s="13" t="s">
        <v>841</v>
      </c>
      <c r="E309" s="13" t="s">
        <v>842</v>
      </c>
      <c r="F309" s="5"/>
    </row>
    <row r="310" spans="1:6" ht="22.5">
      <c r="A310" s="14" t="s">
        <v>100</v>
      </c>
      <c r="B310" s="13" t="s">
        <v>54</v>
      </c>
      <c r="C310" s="13" t="s">
        <v>843</v>
      </c>
      <c r="D310" s="13" t="s">
        <v>844</v>
      </c>
      <c r="E310" s="13" t="s">
        <v>845</v>
      </c>
      <c r="F310" s="5"/>
    </row>
    <row r="311" spans="1:6" ht="12.75">
      <c r="A311" s="14">
        <v>1830</v>
      </c>
      <c r="B311" s="13">
        <v>1800</v>
      </c>
      <c r="C311" s="13" t="s">
        <v>846</v>
      </c>
      <c r="D311" s="13" t="s">
        <v>847</v>
      </c>
      <c r="E311" s="13" t="s">
        <v>848</v>
      </c>
      <c r="F311" s="5"/>
    </row>
    <row r="312" spans="1:6" ht="15.75" customHeight="1">
      <c r="A312" s="3" t="s">
        <v>2</v>
      </c>
      <c r="B312" s="3"/>
      <c r="C312" s="3"/>
      <c r="D312" s="3"/>
      <c r="E312" s="4"/>
      <c r="F312" s="5"/>
    </row>
    <row r="313" spans="1:6" ht="12.75" customHeight="1">
      <c r="A313" s="16"/>
      <c r="B313" s="17"/>
      <c r="C313" s="7" t="s">
        <v>6</v>
      </c>
      <c r="D313" s="7" t="s">
        <v>7</v>
      </c>
      <c r="E313" s="9" t="s">
        <v>8</v>
      </c>
      <c r="F313" s="5"/>
    </row>
    <row r="314" spans="1:6" ht="18.75" customHeight="1">
      <c r="A314" s="23" t="s">
        <v>9</v>
      </c>
      <c r="B314" s="23"/>
      <c r="C314" s="23"/>
      <c r="D314" s="23"/>
      <c r="E314" s="23"/>
      <c r="F314" s="5"/>
    </row>
    <row r="315" spans="1:6" ht="12.75">
      <c r="A315" s="11">
        <v>660</v>
      </c>
      <c r="B315" s="12">
        <v>600</v>
      </c>
      <c r="C315" s="13" t="s">
        <v>849</v>
      </c>
      <c r="D315" s="13" t="s">
        <v>850</v>
      </c>
      <c r="E315" s="20" t="s">
        <v>851</v>
      </c>
      <c r="F315" s="5"/>
    </row>
    <row r="316" spans="1:6" ht="22.5">
      <c r="A316" s="14" t="s">
        <v>13</v>
      </c>
      <c r="B316" s="13" t="s">
        <v>14</v>
      </c>
      <c r="C316" s="13" t="s">
        <v>852</v>
      </c>
      <c r="D316" s="13" t="s">
        <v>853</v>
      </c>
      <c r="E316" s="13" t="s">
        <v>854</v>
      </c>
      <c r="F316" s="5"/>
    </row>
    <row r="317" spans="1:6" ht="12.75">
      <c r="A317" s="14">
        <v>860</v>
      </c>
      <c r="B317" s="13">
        <v>800</v>
      </c>
      <c r="C317" s="13" t="s">
        <v>855</v>
      </c>
      <c r="D317" s="13" t="s">
        <v>856</v>
      </c>
      <c r="E317" s="13" t="s">
        <v>857</v>
      </c>
      <c r="F317" s="5"/>
    </row>
    <row r="318" spans="1:6" ht="22.5">
      <c r="A318" s="14" t="s">
        <v>21</v>
      </c>
      <c r="B318" s="13" t="s">
        <v>22</v>
      </c>
      <c r="C318" s="13" t="s">
        <v>858</v>
      </c>
      <c r="D318" s="13" t="s">
        <v>859</v>
      </c>
      <c r="E318" s="13" t="s">
        <v>860</v>
      </c>
      <c r="F318" s="5"/>
    </row>
    <row r="319" spans="1:6" ht="12.75">
      <c r="A319" s="14">
        <v>1060</v>
      </c>
      <c r="B319" s="13">
        <v>1000</v>
      </c>
      <c r="C319" s="13" t="s">
        <v>861</v>
      </c>
      <c r="D319" s="13" t="s">
        <v>862</v>
      </c>
      <c r="E319" s="13" t="s">
        <v>863</v>
      </c>
      <c r="F319" s="5"/>
    </row>
    <row r="320" spans="1:6" ht="22.5">
      <c r="A320" s="14" t="s">
        <v>29</v>
      </c>
      <c r="B320" s="13" t="s">
        <v>30</v>
      </c>
      <c r="C320" s="13" t="s">
        <v>864</v>
      </c>
      <c r="D320" s="13" t="s">
        <v>865</v>
      </c>
      <c r="E320" s="13" t="s">
        <v>866</v>
      </c>
      <c r="F320" s="5"/>
    </row>
    <row r="321" spans="1:6" ht="12.75">
      <c r="A321" s="14">
        <v>1260</v>
      </c>
      <c r="B321" s="13">
        <v>1200</v>
      </c>
      <c r="C321" s="13" t="s">
        <v>867</v>
      </c>
      <c r="D321" s="13" t="s">
        <v>868</v>
      </c>
      <c r="E321" s="13" t="s">
        <v>869</v>
      </c>
      <c r="F321" s="5"/>
    </row>
    <row r="322" spans="1:6" ht="22.5">
      <c r="A322" s="14" t="s">
        <v>37</v>
      </c>
      <c r="B322" s="13" t="s">
        <v>38</v>
      </c>
      <c r="C322" s="13" t="s">
        <v>870</v>
      </c>
      <c r="D322" s="13" t="s">
        <v>871</v>
      </c>
      <c r="E322" s="13" t="s">
        <v>872</v>
      </c>
      <c r="F322" s="5"/>
    </row>
    <row r="323" spans="1:6" ht="12.75">
      <c r="A323" s="14">
        <v>1460</v>
      </c>
      <c r="B323" s="13">
        <v>1400</v>
      </c>
      <c r="C323" s="13" t="s">
        <v>873</v>
      </c>
      <c r="D323" s="13" t="s">
        <v>874</v>
      </c>
      <c r="E323" s="13" t="s">
        <v>875</v>
      </c>
      <c r="F323" s="5"/>
    </row>
    <row r="324" spans="1:6" ht="22.5">
      <c r="A324" s="14" t="s">
        <v>45</v>
      </c>
      <c r="B324" s="13" t="s">
        <v>46</v>
      </c>
      <c r="C324" s="13" t="s">
        <v>876</v>
      </c>
      <c r="D324" s="13" t="s">
        <v>877</v>
      </c>
      <c r="E324" s="13" t="s">
        <v>878</v>
      </c>
      <c r="F324" s="5"/>
    </row>
    <row r="325" spans="1:6" ht="12.75">
      <c r="A325" s="14">
        <v>1660</v>
      </c>
      <c r="B325" s="13">
        <v>1600</v>
      </c>
      <c r="C325" s="13" t="s">
        <v>879</v>
      </c>
      <c r="D325" s="13" t="s">
        <v>880</v>
      </c>
      <c r="E325" s="13" t="s">
        <v>881</v>
      </c>
      <c r="F325" s="5"/>
    </row>
    <row r="326" spans="1:6" ht="22.5">
      <c r="A326" s="14" t="s">
        <v>53</v>
      </c>
      <c r="B326" s="13" t="s">
        <v>54</v>
      </c>
      <c r="C326" s="13" t="s">
        <v>882</v>
      </c>
      <c r="D326" s="13" t="s">
        <v>883</v>
      </c>
      <c r="E326" s="13" t="s">
        <v>884</v>
      </c>
      <c r="F326" s="5"/>
    </row>
    <row r="327" spans="1:6" ht="12.75">
      <c r="A327" s="14">
        <v>1860</v>
      </c>
      <c r="B327" s="13">
        <v>1800</v>
      </c>
      <c r="C327" s="13" t="s">
        <v>885</v>
      </c>
      <c r="D327" s="13" t="s">
        <v>886</v>
      </c>
      <c r="E327" s="13" t="s">
        <v>887</v>
      </c>
      <c r="F327" s="5"/>
    </row>
    <row r="328" spans="1:6" ht="21.75" customHeight="1">
      <c r="A328" s="10" t="s">
        <v>61</v>
      </c>
      <c r="B328" s="10"/>
      <c r="C328" s="10"/>
      <c r="D328" s="10"/>
      <c r="E328" s="10"/>
      <c r="F328" s="5"/>
    </row>
    <row r="329" spans="1:6" ht="12.75">
      <c r="A329" s="18">
        <v>630</v>
      </c>
      <c r="B329" s="19">
        <v>600</v>
      </c>
      <c r="C329" s="13" t="s">
        <v>888</v>
      </c>
      <c r="D329" s="13" t="s">
        <v>889</v>
      </c>
      <c r="E329" s="13" t="s">
        <v>890</v>
      </c>
      <c r="F329" s="5"/>
    </row>
    <row r="330" spans="1:6" ht="22.5">
      <c r="A330" s="14" t="s">
        <v>65</v>
      </c>
      <c r="B330" s="13" t="s">
        <v>14</v>
      </c>
      <c r="C330" s="13" t="s">
        <v>891</v>
      </c>
      <c r="D330" s="13" t="s">
        <v>892</v>
      </c>
      <c r="E330" s="13" t="s">
        <v>893</v>
      </c>
      <c r="F330" s="5"/>
    </row>
    <row r="331" spans="1:6" ht="12.75">
      <c r="A331" s="14">
        <v>830</v>
      </c>
      <c r="B331" s="13">
        <v>800</v>
      </c>
      <c r="C331" s="13" t="s">
        <v>894</v>
      </c>
      <c r="D331" s="13" t="s">
        <v>895</v>
      </c>
      <c r="E331" s="13" t="s">
        <v>896</v>
      </c>
      <c r="F331" s="5"/>
    </row>
    <row r="332" spans="1:6" ht="22.5">
      <c r="A332" s="14" t="s">
        <v>72</v>
      </c>
      <c r="B332" s="13" t="s">
        <v>22</v>
      </c>
      <c r="C332" s="13" t="s">
        <v>897</v>
      </c>
      <c r="D332" s="13" t="s">
        <v>898</v>
      </c>
      <c r="E332" s="13" t="s">
        <v>899</v>
      </c>
      <c r="F332" s="5"/>
    </row>
    <row r="333" spans="1:6" ht="12.75">
      <c r="A333" s="14">
        <v>1030</v>
      </c>
      <c r="B333" s="13">
        <v>1000</v>
      </c>
      <c r="C333" s="13" t="s">
        <v>900</v>
      </c>
      <c r="D333" s="13" t="s">
        <v>901</v>
      </c>
      <c r="E333" s="13" t="s">
        <v>902</v>
      </c>
      <c r="F333" s="5"/>
    </row>
    <row r="334" spans="1:6" ht="22.5">
      <c r="A334" s="14" t="s">
        <v>79</v>
      </c>
      <c r="B334" s="13" t="s">
        <v>30</v>
      </c>
      <c r="C334" s="13" t="s">
        <v>903</v>
      </c>
      <c r="D334" s="13" t="s">
        <v>904</v>
      </c>
      <c r="E334" s="13" t="s">
        <v>905</v>
      </c>
      <c r="F334" s="5"/>
    </row>
    <row r="335" spans="1:6" ht="12.75">
      <c r="A335" s="14">
        <v>1230</v>
      </c>
      <c r="B335" s="13">
        <v>1200</v>
      </c>
      <c r="C335" s="13" t="s">
        <v>906</v>
      </c>
      <c r="D335" s="13" t="s">
        <v>907</v>
      </c>
      <c r="E335" s="13" t="s">
        <v>908</v>
      </c>
      <c r="F335" s="5"/>
    </row>
    <row r="336" spans="1:6" ht="22.5">
      <c r="A336" s="14" t="s">
        <v>86</v>
      </c>
      <c r="B336" s="13" t="s">
        <v>38</v>
      </c>
      <c r="C336" s="13" t="s">
        <v>909</v>
      </c>
      <c r="D336" s="13" t="s">
        <v>910</v>
      </c>
      <c r="E336" s="13" t="s">
        <v>911</v>
      </c>
      <c r="F336" s="5"/>
    </row>
    <row r="337" spans="1:6" ht="12.75">
      <c r="A337" s="14">
        <v>1430</v>
      </c>
      <c r="B337" s="13">
        <v>1400</v>
      </c>
      <c r="C337" s="13" t="s">
        <v>912</v>
      </c>
      <c r="D337" s="13" t="s">
        <v>913</v>
      </c>
      <c r="E337" s="13" t="s">
        <v>914</v>
      </c>
      <c r="F337" s="5"/>
    </row>
    <row r="338" spans="1:6" ht="22.5">
      <c r="A338" s="14" t="s">
        <v>93</v>
      </c>
      <c r="B338" s="13" t="s">
        <v>46</v>
      </c>
      <c r="C338" s="13" t="s">
        <v>915</v>
      </c>
      <c r="D338" s="13" t="s">
        <v>916</v>
      </c>
      <c r="E338" s="13" t="s">
        <v>917</v>
      </c>
      <c r="F338" s="5"/>
    </row>
    <row r="339" spans="1:6" ht="12.75">
      <c r="A339" s="14">
        <v>1630</v>
      </c>
      <c r="B339" s="13">
        <v>1600</v>
      </c>
      <c r="C339" s="13" t="s">
        <v>918</v>
      </c>
      <c r="D339" s="13" t="s">
        <v>919</v>
      </c>
      <c r="E339" s="13" t="s">
        <v>920</v>
      </c>
      <c r="F339" s="5"/>
    </row>
    <row r="340" spans="1:6" ht="22.5">
      <c r="A340" s="14" t="s">
        <v>100</v>
      </c>
      <c r="B340" s="13" t="s">
        <v>54</v>
      </c>
      <c r="C340" s="13" t="s">
        <v>921</v>
      </c>
      <c r="D340" s="13" t="s">
        <v>922</v>
      </c>
      <c r="E340" s="13" t="s">
        <v>923</v>
      </c>
      <c r="F340" s="5"/>
    </row>
    <row r="341" spans="1:6" ht="12.75">
      <c r="A341" s="14">
        <v>1830</v>
      </c>
      <c r="B341" s="13">
        <v>1800</v>
      </c>
      <c r="C341" s="13" t="s">
        <v>924</v>
      </c>
      <c r="D341" s="13" t="s">
        <v>925</v>
      </c>
      <c r="E341" s="13" t="s">
        <v>926</v>
      </c>
      <c r="F341" s="5"/>
    </row>
    <row r="342" spans="1:6" ht="24" customHeight="1">
      <c r="A342" s="10" t="s">
        <v>107</v>
      </c>
      <c r="B342" s="10"/>
      <c r="C342" s="10"/>
      <c r="D342" s="10"/>
      <c r="E342" s="10"/>
      <c r="F342" s="5"/>
    </row>
    <row r="343" spans="1:6" ht="12.75">
      <c r="A343" s="11">
        <v>630</v>
      </c>
      <c r="B343" s="12">
        <v>600</v>
      </c>
      <c r="C343" s="13" t="s">
        <v>927</v>
      </c>
      <c r="D343" s="13" t="s">
        <v>928</v>
      </c>
      <c r="E343" s="13" t="s">
        <v>929</v>
      </c>
      <c r="F343" s="5"/>
    </row>
    <row r="344" spans="1:6" ht="22.5">
      <c r="A344" s="14" t="s">
        <v>65</v>
      </c>
      <c r="B344" s="13" t="s">
        <v>14</v>
      </c>
      <c r="C344" s="13" t="s">
        <v>930</v>
      </c>
      <c r="D344" s="13" t="s">
        <v>931</v>
      </c>
      <c r="E344" s="13" t="s">
        <v>932</v>
      </c>
      <c r="F344" s="5"/>
    </row>
    <row r="345" spans="1:6" ht="12.75">
      <c r="A345" s="14">
        <v>830</v>
      </c>
      <c r="B345" s="13">
        <v>800</v>
      </c>
      <c r="C345" s="13" t="s">
        <v>933</v>
      </c>
      <c r="D345" s="13" t="s">
        <v>934</v>
      </c>
      <c r="E345" s="13" t="s">
        <v>935</v>
      </c>
      <c r="F345" s="5"/>
    </row>
    <row r="346" spans="1:6" ht="22.5">
      <c r="A346" s="14" t="s">
        <v>72</v>
      </c>
      <c r="B346" s="13" t="s">
        <v>22</v>
      </c>
      <c r="C346" s="13" t="s">
        <v>936</v>
      </c>
      <c r="D346" s="13" t="s">
        <v>937</v>
      </c>
      <c r="E346" s="13" t="s">
        <v>938</v>
      </c>
      <c r="F346" s="5"/>
    </row>
    <row r="347" spans="1:6" ht="12.75">
      <c r="A347" s="14">
        <v>1030</v>
      </c>
      <c r="B347" s="13">
        <v>1000</v>
      </c>
      <c r="C347" s="13" t="s">
        <v>939</v>
      </c>
      <c r="D347" s="13" t="s">
        <v>940</v>
      </c>
      <c r="E347" s="13" t="s">
        <v>941</v>
      </c>
      <c r="F347" s="5"/>
    </row>
    <row r="348" spans="1:6" ht="22.5">
      <c r="A348" s="14" t="s">
        <v>79</v>
      </c>
      <c r="B348" s="13" t="s">
        <v>30</v>
      </c>
      <c r="C348" s="13" t="s">
        <v>942</v>
      </c>
      <c r="D348" s="13" t="s">
        <v>943</v>
      </c>
      <c r="E348" s="13" t="s">
        <v>944</v>
      </c>
      <c r="F348" s="5"/>
    </row>
    <row r="349" spans="1:6" ht="12.75">
      <c r="A349" s="14">
        <v>1230</v>
      </c>
      <c r="B349" s="13">
        <v>1200</v>
      </c>
      <c r="C349" s="13" t="s">
        <v>945</v>
      </c>
      <c r="D349" s="13" t="s">
        <v>946</v>
      </c>
      <c r="E349" s="13" t="s">
        <v>947</v>
      </c>
      <c r="F349" s="5"/>
    </row>
    <row r="350" spans="1:6" ht="22.5">
      <c r="A350" s="14" t="s">
        <v>86</v>
      </c>
      <c r="B350" s="13" t="s">
        <v>38</v>
      </c>
      <c r="C350" s="13" t="s">
        <v>948</v>
      </c>
      <c r="D350" s="13" t="s">
        <v>949</v>
      </c>
      <c r="E350" s="13" t="s">
        <v>950</v>
      </c>
      <c r="F350" s="5"/>
    </row>
    <row r="351" spans="1:6" ht="12.75">
      <c r="A351" s="14">
        <v>1430</v>
      </c>
      <c r="B351" s="13">
        <v>1400</v>
      </c>
      <c r="C351" s="13" t="s">
        <v>951</v>
      </c>
      <c r="D351" s="13" t="s">
        <v>952</v>
      </c>
      <c r="E351" s="13" t="s">
        <v>953</v>
      </c>
      <c r="F351" s="5"/>
    </row>
    <row r="352" spans="1:6" ht="22.5">
      <c r="A352" s="14" t="s">
        <v>93</v>
      </c>
      <c r="B352" s="13" t="s">
        <v>46</v>
      </c>
      <c r="C352" s="13" t="s">
        <v>954</v>
      </c>
      <c r="D352" s="13" t="s">
        <v>955</v>
      </c>
      <c r="E352" s="13" t="s">
        <v>956</v>
      </c>
      <c r="F352" s="5"/>
    </row>
    <row r="353" spans="1:6" ht="12.75">
      <c r="A353" s="14">
        <v>1630</v>
      </c>
      <c r="B353" s="13">
        <v>1600</v>
      </c>
      <c r="C353" s="13" t="s">
        <v>957</v>
      </c>
      <c r="D353" s="13" t="s">
        <v>958</v>
      </c>
      <c r="E353" s="13" t="s">
        <v>959</v>
      </c>
      <c r="F353" s="5"/>
    </row>
    <row r="354" spans="1:6" ht="22.5">
      <c r="A354" s="14" t="s">
        <v>100</v>
      </c>
      <c r="B354" s="13" t="s">
        <v>54</v>
      </c>
      <c r="C354" s="13" t="s">
        <v>960</v>
      </c>
      <c r="D354" s="13" t="s">
        <v>961</v>
      </c>
      <c r="E354" s="13" t="s">
        <v>962</v>
      </c>
      <c r="F354" s="5"/>
    </row>
    <row r="355" spans="1:6" ht="12.75">
      <c r="A355" s="14">
        <v>1830</v>
      </c>
      <c r="B355" s="13">
        <v>1800</v>
      </c>
      <c r="C355" s="13" t="s">
        <v>963</v>
      </c>
      <c r="D355" s="13" t="s">
        <v>964</v>
      </c>
      <c r="E355" s="13" t="s">
        <v>965</v>
      </c>
      <c r="F355" s="5"/>
    </row>
    <row r="356" spans="1:6" ht="15.75" customHeight="1">
      <c r="A356" s="3" t="s">
        <v>2</v>
      </c>
      <c r="B356" s="3"/>
      <c r="C356" s="3"/>
      <c r="D356" s="3"/>
      <c r="E356" s="4"/>
      <c r="F356" s="5"/>
    </row>
    <row r="357" spans="1:6" ht="12.75" customHeight="1">
      <c r="A357" s="16"/>
      <c r="B357" s="17"/>
      <c r="C357" s="7" t="s">
        <v>6</v>
      </c>
      <c r="D357" s="7" t="s">
        <v>7</v>
      </c>
      <c r="E357" s="9" t="s">
        <v>8</v>
      </c>
      <c r="F357" s="5"/>
    </row>
    <row r="358" spans="1:6" ht="22.5" customHeight="1">
      <c r="A358" s="10" t="s">
        <v>9</v>
      </c>
      <c r="B358" s="10"/>
      <c r="C358" s="10"/>
      <c r="D358" s="10"/>
      <c r="E358" s="10"/>
      <c r="F358" s="5"/>
    </row>
    <row r="359" spans="1:6" ht="12.75">
      <c r="A359" s="11">
        <v>660</v>
      </c>
      <c r="B359" s="12">
        <v>600</v>
      </c>
      <c r="C359" s="13" t="s">
        <v>966</v>
      </c>
      <c r="D359" s="13" t="s">
        <v>967</v>
      </c>
      <c r="E359" s="13" t="s">
        <v>968</v>
      </c>
      <c r="F359" s="5"/>
    </row>
    <row r="360" spans="1:6" ht="22.5">
      <c r="A360" s="14" t="s">
        <v>13</v>
      </c>
      <c r="B360" s="13" t="s">
        <v>14</v>
      </c>
      <c r="C360" s="13" t="s">
        <v>969</v>
      </c>
      <c r="D360" s="13" t="s">
        <v>970</v>
      </c>
      <c r="E360" s="13" t="s">
        <v>971</v>
      </c>
      <c r="F360" s="5"/>
    </row>
    <row r="361" spans="1:6" ht="12.75">
      <c r="A361" s="14">
        <v>860</v>
      </c>
      <c r="B361" s="13">
        <v>800</v>
      </c>
      <c r="C361" s="13" t="s">
        <v>972</v>
      </c>
      <c r="D361" s="13" t="s">
        <v>973</v>
      </c>
      <c r="E361" s="13" t="s">
        <v>974</v>
      </c>
      <c r="F361" s="5"/>
    </row>
    <row r="362" spans="1:6" ht="22.5">
      <c r="A362" s="14" t="s">
        <v>21</v>
      </c>
      <c r="B362" s="13" t="s">
        <v>22</v>
      </c>
      <c r="C362" s="13" t="s">
        <v>975</v>
      </c>
      <c r="D362" s="13" t="s">
        <v>976</v>
      </c>
      <c r="E362" s="13" t="s">
        <v>977</v>
      </c>
      <c r="F362" s="5"/>
    </row>
    <row r="363" spans="1:6" ht="12.75">
      <c r="A363" s="14">
        <v>1060</v>
      </c>
      <c r="B363" s="13">
        <v>1000</v>
      </c>
      <c r="C363" s="13" t="s">
        <v>978</v>
      </c>
      <c r="D363" s="13" t="s">
        <v>979</v>
      </c>
      <c r="E363" s="13" t="s">
        <v>980</v>
      </c>
      <c r="F363" s="5"/>
    </row>
    <row r="364" spans="1:6" ht="22.5">
      <c r="A364" s="14" t="s">
        <v>29</v>
      </c>
      <c r="B364" s="13" t="s">
        <v>30</v>
      </c>
      <c r="C364" s="13" t="s">
        <v>981</v>
      </c>
      <c r="D364" s="13" t="s">
        <v>982</v>
      </c>
      <c r="E364" s="13" t="s">
        <v>983</v>
      </c>
      <c r="F364" s="5"/>
    </row>
    <row r="365" spans="1:6" ht="12.75">
      <c r="A365" s="14">
        <v>1260</v>
      </c>
      <c r="B365" s="13">
        <v>1200</v>
      </c>
      <c r="C365" s="13" t="s">
        <v>984</v>
      </c>
      <c r="D365" s="13" t="s">
        <v>985</v>
      </c>
      <c r="E365" s="13" t="s">
        <v>986</v>
      </c>
      <c r="F365" s="5"/>
    </row>
    <row r="366" spans="1:6" ht="22.5">
      <c r="A366" s="14" t="s">
        <v>37</v>
      </c>
      <c r="B366" s="13" t="s">
        <v>38</v>
      </c>
      <c r="C366" s="13" t="s">
        <v>987</v>
      </c>
      <c r="D366" s="13" t="s">
        <v>988</v>
      </c>
      <c r="E366" s="13" t="s">
        <v>989</v>
      </c>
      <c r="F366" s="5"/>
    </row>
    <row r="367" spans="1:6" ht="12.75">
      <c r="A367" s="14">
        <v>1460</v>
      </c>
      <c r="B367" s="13">
        <v>1400</v>
      </c>
      <c r="C367" s="13" t="s">
        <v>990</v>
      </c>
      <c r="D367" s="13" t="s">
        <v>991</v>
      </c>
      <c r="E367" s="13" t="s">
        <v>992</v>
      </c>
      <c r="F367" s="5"/>
    </row>
    <row r="368" spans="1:6" ht="22.5">
      <c r="A368" s="14" t="s">
        <v>45</v>
      </c>
      <c r="B368" s="13" t="s">
        <v>46</v>
      </c>
      <c r="C368" s="13" t="s">
        <v>993</v>
      </c>
      <c r="D368" s="13" t="s">
        <v>994</v>
      </c>
      <c r="E368" s="13" t="s">
        <v>995</v>
      </c>
      <c r="F368" s="5"/>
    </row>
    <row r="369" spans="1:6" ht="12.75">
      <c r="A369" s="14">
        <v>1660</v>
      </c>
      <c r="B369" s="13">
        <v>1600</v>
      </c>
      <c r="C369" s="13" t="s">
        <v>996</v>
      </c>
      <c r="D369" s="13" t="s">
        <v>997</v>
      </c>
      <c r="E369" s="13" t="s">
        <v>998</v>
      </c>
      <c r="F369" s="5"/>
    </row>
    <row r="370" spans="1:6" ht="22.5">
      <c r="A370" s="14" t="s">
        <v>53</v>
      </c>
      <c r="B370" s="13" t="s">
        <v>54</v>
      </c>
      <c r="C370" s="13" t="s">
        <v>999</v>
      </c>
      <c r="D370" s="13" t="s">
        <v>1000</v>
      </c>
      <c r="E370" s="13" t="s">
        <v>1001</v>
      </c>
      <c r="F370" s="5"/>
    </row>
    <row r="371" spans="1:6" ht="12.75">
      <c r="A371" s="14">
        <v>1860</v>
      </c>
      <c r="B371" s="13">
        <v>1800</v>
      </c>
      <c r="C371" s="13" t="s">
        <v>1002</v>
      </c>
      <c r="D371" s="13" t="s">
        <v>1003</v>
      </c>
      <c r="E371" s="13" t="s">
        <v>1004</v>
      </c>
      <c r="F371" s="5"/>
    </row>
    <row r="372" spans="1:6" ht="23.25" customHeight="1">
      <c r="A372" s="10" t="s">
        <v>61</v>
      </c>
      <c r="B372" s="10"/>
      <c r="C372" s="10"/>
      <c r="D372" s="10"/>
      <c r="E372" s="10"/>
      <c r="F372" s="5"/>
    </row>
    <row r="373" spans="1:6" ht="12.75">
      <c r="A373" s="18">
        <v>630</v>
      </c>
      <c r="B373" s="19">
        <v>600</v>
      </c>
      <c r="C373" s="13" t="s">
        <v>1005</v>
      </c>
      <c r="D373" s="13" t="s">
        <v>1006</v>
      </c>
      <c r="E373" s="13" t="s">
        <v>1007</v>
      </c>
      <c r="F373" s="5"/>
    </row>
    <row r="374" spans="1:6" ht="22.5">
      <c r="A374" s="14" t="s">
        <v>65</v>
      </c>
      <c r="B374" s="13" t="s">
        <v>14</v>
      </c>
      <c r="C374" s="13" t="s">
        <v>1008</v>
      </c>
      <c r="D374" s="13" t="s">
        <v>1009</v>
      </c>
      <c r="E374" s="13" t="s">
        <v>1010</v>
      </c>
      <c r="F374" s="5"/>
    </row>
    <row r="375" spans="1:6" ht="12.75">
      <c r="A375" s="14">
        <v>830</v>
      </c>
      <c r="B375" s="13">
        <v>800</v>
      </c>
      <c r="C375" s="13" t="s">
        <v>1011</v>
      </c>
      <c r="D375" s="13" t="s">
        <v>1012</v>
      </c>
      <c r="E375" s="13" t="s">
        <v>1013</v>
      </c>
      <c r="F375" s="5"/>
    </row>
    <row r="376" spans="1:6" ht="22.5">
      <c r="A376" s="14" t="s">
        <v>72</v>
      </c>
      <c r="B376" s="13" t="s">
        <v>22</v>
      </c>
      <c r="C376" s="13" t="s">
        <v>1014</v>
      </c>
      <c r="D376" s="13" t="s">
        <v>1015</v>
      </c>
      <c r="E376" s="13" t="s">
        <v>1016</v>
      </c>
      <c r="F376" s="5"/>
    </row>
    <row r="377" spans="1:6" ht="12.75">
      <c r="A377" s="14">
        <v>1030</v>
      </c>
      <c r="B377" s="13">
        <v>1000</v>
      </c>
      <c r="C377" s="13" t="s">
        <v>1017</v>
      </c>
      <c r="D377" s="13" t="s">
        <v>1018</v>
      </c>
      <c r="E377" s="13" t="s">
        <v>1019</v>
      </c>
      <c r="F377" s="5"/>
    </row>
    <row r="378" spans="1:6" ht="22.5">
      <c r="A378" s="14" t="s">
        <v>79</v>
      </c>
      <c r="B378" s="13" t="s">
        <v>30</v>
      </c>
      <c r="C378" s="13" t="s">
        <v>1020</v>
      </c>
      <c r="D378" s="13" t="s">
        <v>1021</v>
      </c>
      <c r="E378" s="13" t="s">
        <v>1022</v>
      </c>
      <c r="F378" s="5"/>
    </row>
    <row r="379" spans="1:6" ht="12.75">
      <c r="A379" s="14">
        <v>1230</v>
      </c>
      <c r="B379" s="13">
        <v>1200</v>
      </c>
      <c r="C379" s="13" t="s">
        <v>1023</v>
      </c>
      <c r="D379" s="13" t="s">
        <v>1024</v>
      </c>
      <c r="E379" s="13" t="s">
        <v>1025</v>
      </c>
      <c r="F379" s="5"/>
    </row>
    <row r="380" spans="1:6" ht="22.5">
      <c r="A380" s="14" t="s">
        <v>86</v>
      </c>
      <c r="B380" s="13" t="s">
        <v>38</v>
      </c>
      <c r="C380" s="13" t="s">
        <v>1026</v>
      </c>
      <c r="D380" s="13" t="s">
        <v>1027</v>
      </c>
      <c r="E380" s="13" t="s">
        <v>1028</v>
      </c>
      <c r="F380" s="5"/>
    </row>
    <row r="381" spans="1:6" ht="12.75">
      <c r="A381" s="14">
        <v>1430</v>
      </c>
      <c r="B381" s="13">
        <v>1400</v>
      </c>
      <c r="C381" s="13" t="s">
        <v>1029</v>
      </c>
      <c r="D381" s="13" t="s">
        <v>1030</v>
      </c>
      <c r="E381" s="13" t="s">
        <v>1031</v>
      </c>
      <c r="F381" s="5"/>
    </row>
    <row r="382" spans="1:6" ht="22.5">
      <c r="A382" s="14" t="s">
        <v>93</v>
      </c>
      <c r="B382" s="13" t="s">
        <v>46</v>
      </c>
      <c r="C382" s="13" t="s">
        <v>1032</v>
      </c>
      <c r="D382" s="13" t="s">
        <v>1033</v>
      </c>
      <c r="E382" s="13" t="s">
        <v>1034</v>
      </c>
      <c r="F382" s="5"/>
    </row>
    <row r="383" spans="1:6" ht="12.75">
      <c r="A383" s="14">
        <v>1630</v>
      </c>
      <c r="B383" s="13">
        <v>1600</v>
      </c>
      <c r="C383" s="13" t="s">
        <v>1035</v>
      </c>
      <c r="D383" s="13" t="s">
        <v>1036</v>
      </c>
      <c r="E383" s="13" t="s">
        <v>1037</v>
      </c>
      <c r="F383" s="5"/>
    </row>
    <row r="384" spans="1:6" ht="22.5">
      <c r="A384" s="14" t="s">
        <v>100</v>
      </c>
      <c r="B384" s="13" t="s">
        <v>54</v>
      </c>
      <c r="C384" s="13" t="s">
        <v>1038</v>
      </c>
      <c r="D384" s="13" t="s">
        <v>1039</v>
      </c>
      <c r="E384" s="13" t="s">
        <v>1040</v>
      </c>
      <c r="F384" s="5"/>
    </row>
    <row r="385" spans="1:6" ht="12.75">
      <c r="A385" s="14">
        <v>1830</v>
      </c>
      <c r="B385" s="13">
        <v>1800</v>
      </c>
      <c r="C385" s="13" t="s">
        <v>1041</v>
      </c>
      <c r="D385" s="13" t="s">
        <v>1042</v>
      </c>
      <c r="E385" s="13" t="s">
        <v>1043</v>
      </c>
      <c r="F385" s="5"/>
    </row>
    <row r="386" spans="1:6" ht="27.75" customHeight="1">
      <c r="A386" s="10" t="s">
        <v>107</v>
      </c>
      <c r="B386" s="10"/>
      <c r="C386" s="10"/>
      <c r="D386" s="10"/>
      <c r="E386" s="10"/>
      <c r="F386" s="5"/>
    </row>
    <row r="387" spans="1:6" ht="12.75">
      <c r="A387" s="11">
        <v>630</v>
      </c>
      <c r="B387" s="12">
        <v>600</v>
      </c>
      <c r="C387" s="13" t="s">
        <v>1044</v>
      </c>
      <c r="D387" s="13" t="s">
        <v>1045</v>
      </c>
      <c r="E387" s="13" t="s">
        <v>1046</v>
      </c>
      <c r="F387" s="5"/>
    </row>
    <row r="388" spans="1:6" ht="22.5">
      <c r="A388" s="14" t="s">
        <v>65</v>
      </c>
      <c r="B388" s="13" t="s">
        <v>14</v>
      </c>
      <c r="C388" s="13" t="s">
        <v>1047</v>
      </c>
      <c r="D388" s="13" t="s">
        <v>1048</v>
      </c>
      <c r="E388" s="13" t="s">
        <v>1049</v>
      </c>
      <c r="F388" s="5"/>
    </row>
    <row r="389" spans="1:6" ht="12.75">
      <c r="A389" s="14">
        <v>830</v>
      </c>
      <c r="B389" s="13">
        <v>800</v>
      </c>
      <c r="C389" s="13" t="s">
        <v>1050</v>
      </c>
      <c r="D389" s="13" t="s">
        <v>1051</v>
      </c>
      <c r="E389" s="13" t="s">
        <v>1052</v>
      </c>
      <c r="F389" s="5"/>
    </row>
    <row r="390" spans="1:6" ht="22.5">
      <c r="A390" s="14" t="s">
        <v>72</v>
      </c>
      <c r="B390" s="13" t="s">
        <v>22</v>
      </c>
      <c r="C390" s="13" t="s">
        <v>1053</v>
      </c>
      <c r="D390" s="13" t="s">
        <v>1054</v>
      </c>
      <c r="E390" s="13" t="s">
        <v>1055</v>
      </c>
      <c r="F390" s="5"/>
    </row>
    <row r="391" spans="1:6" ht="12.75">
      <c r="A391" s="14">
        <v>1030</v>
      </c>
      <c r="B391" s="13">
        <v>1000</v>
      </c>
      <c r="C391" s="13" t="s">
        <v>1056</v>
      </c>
      <c r="D391" s="13" t="s">
        <v>1057</v>
      </c>
      <c r="E391" s="13" t="s">
        <v>1058</v>
      </c>
      <c r="F391" s="5"/>
    </row>
    <row r="392" spans="1:6" ht="22.5">
      <c r="A392" s="14" t="s">
        <v>79</v>
      </c>
      <c r="B392" s="13" t="s">
        <v>30</v>
      </c>
      <c r="C392" s="13" t="s">
        <v>1059</v>
      </c>
      <c r="D392" s="13" t="s">
        <v>1060</v>
      </c>
      <c r="E392" s="13" t="s">
        <v>1061</v>
      </c>
      <c r="F392" s="5"/>
    </row>
    <row r="393" spans="1:6" ht="12.75">
      <c r="A393" s="14">
        <v>1230</v>
      </c>
      <c r="B393" s="13">
        <v>1200</v>
      </c>
      <c r="C393" s="13" t="s">
        <v>1062</v>
      </c>
      <c r="D393" s="13" t="s">
        <v>1063</v>
      </c>
      <c r="E393" s="13" t="s">
        <v>1064</v>
      </c>
      <c r="F393" s="5"/>
    </row>
    <row r="394" spans="1:6" ht="22.5">
      <c r="A394" s="14" t="s">
        <v>86</v>
      </c>
      <c r="B394" s="13" t="s">
        <v>38</v>
      </c>
      <c r="C394" s="13" t="s">
        <v>1065</v>
      </c>
      <c r="D394" s="13" t="s">
        <v>1066</v>
      </c>
      <c r="E394" s="13" t="s">
        <v>1067</v>
      </c>
      <c r="F394" s="5"/>
    </row>
    <row r="395" spans="1:6" ht="12.75">
      <c r="A395" s="14">
        <v>1430</v>
      </c>
      <c r="B395" s="13">
        <v>1400</v>
      </c>
      <c r="C395" s="13" t="s">
        <v>1068</v>
      </c>
      <c r="D395" s="13" t="s">
        <v>1069</v>
      </c>
      <c r="E395" s="13" t="s">
        <v>1070</v>
      </c>
      <c r="F395" s="5"/>
    </row>
    <row r="396" spans="1:6" ht="22.5">
      <c r="A396" s="14" t="s">
        <v>93</v>
      </c>
      <c r="B396" s="13" t="s">
        <v>46</v>
      </c>
      <c r="C396" s="13" t="s">
        <v>1071</v>
      </c>
      <c r="D396" s="13" t="s">
        <v>1072</v>
      </c>
      <c r="E396" s="13" t="s">
        <v>1073</v>
      </c>
      <c r="F396" s="5"/>
    </row>
    <row r="397" spans="1:6" ht="12.75">
      <c r="A397" s="14">
        <v>1630</v>
      </c>
      <c r="B397" s="13">
        <v>1600</v>
      </c>
      <c r="C397" s="13" t="s">
        <v>1074</v>
      </c>
      <c r="D397" s="13" t="s">
        <v>1075</v>
      </c>
      <c r="E397" s="13" t="s">
        <v>1076</v>
      </c>
      <c r="F397" s="5"/>
    </row>
    <row r="398" spans="1:6" ht="22.5">
      <c r="A398" s="14" t="s">
        <v>100</v>
      </c>
      <c r="B398" s="13" t="s">
        <v>54</v>
      </c>
      <c r="C398" s="13" t="s">
        <v>1077</v>
      </c>
      <c r="D398" s="13" t="s">
        <v>1078</v>
      </c>
      <c r="E398" s="13" t="s">
        <v>1079</v>
      </c>
      <c r="F398" s="5"/>
    </row>
    <row r="399" spans="1:6" ht="12.75">
      <c r="A399" s="14">
        <v>1830</v>
      </c>
      <c r="B399" s="13">
        <v>1800</v>
      </c>
      <c r="C399" s="13" t="s">
        <v>1080</v>
      </c>
      <c r="D399" s="13" t="s">
        <v>1081</v>
      </c>
      <c r="E399" s="13" t="s">
        <v>1082</v>
      </c>
      <c r="F399" s="5"/>
    </row>
    <row r="400" spans="1:6" ht="15.75" customHeight="1">
      <c r="A400" s="3" t="s">
        <v>1083</v>
      </c>
      <c r="B400" s="3"/>
      <c r="C400" s="3"/>
      <c r="D400" s="3"/>
      <c r="E400" s="4"/>
      <c r="F400" s="5"/>
    </row>
    <row r="401" spans="1:6" ht="12.75" customHeight="1">
      <c r="A401" s="16"/>
      <c r="B401" s="17"/>
      <c r="C401" s="7" t="s">
        <v>6</v>
      </c>
      <c r="D401" s="7" t="s">
        <v>7</v>
      </c>
      <c r="E401" s="9" t="s">
        <v>8</v>
      </c>
      <c r="F401" s="5"/>
    </row>
    <row r="402" spans="1:6" ht="24.75" customHeight="1">
      <c r="A402" s="10" t="s">
        <v>9</v>
      </c>
      <c r="B402" s="10"/>
      <c r="C402" s="10"/>
      <c r="D402" s="10"/>
      <c r="E402" s="10"/>
      <c r="F402" s="5"/>
    </row>
    <row r="403" spans="1:6" ht="12.75">
      <c r="A403" s="11">
        <v>660</v>
      </c>
      <c r="B403" s="12">
        <v>600</v>
      </c>
      <c r="C403" s="13" t="s">
        <v>1084</v>
      </c>
      <c r="D403" s="13" t="s">
        <v>1085</v>
      </c>
      <c r="E403" s="13" t="s">
        <v>1086</v>
      </c>
      <c r="F403" s="5"/>
    </row>
    <row r="404" spans="1:6" ht="22.5">
      <c r="A404" s="14" t="s">
        <v>13</v>
      </c>
      <c r="B404" s="13" t="s">
        <v>14</v>
      </c>
      <c r="C404" s="13" t="s">
        <v>1087</v>
      </c>
      <c r="D404" s="13" t="s">
        <v>1088</v>
      </c>
      <c r="E404" s="13" t="s">
        <v>1089</v>
      </c>
      <c r="F404" s="5"/>
    </row>
    <row r="405" spans="1:6" ht="12.75">
      <c r="A405" s="14">
        <v>860</v>
      </c>
      <c r="B405" s="13">
        <v>800</v>
      </c>
      <c r="C405" s="13" t="s">
        <v>1090</v>
      </c>
      <c r="D405" s="13" t="s">
        <v>1091</v>
      </c>
      <c r="E405" s="13" t="s">
        <v>1092</v>
      </c>
      <c r="F405" s="5"/>
    </row>
    <row r="406" spans="1:6" ht="22.5">
      <c r="A406" s="14" t="s">
        <v>21</v>
      </c>
      <c r="B406" s="13" t="s">
        <v>22</v>
      </c>
      <c r="C406" s="13" t="s">
        <v>1093</v>
      </c>
      <c r="D406" s="13" t="s">
        <v>1094</v>
      </c>
      <c r="E406" s="13" t="s">
        <v>1095</v>
      </c>
      <c r="F406" s="5"/>
    </row>
    <row r="407" spans="1:6" ht="12.75">
      <c r="A407" s="14">
        <v>1060</v>
      </c>
      <c r="B407" s="13">
        <v>1000</v>
      </c>
      <c r="C407" s="13" t="s">
        <v>1096</v>
      </c>
      <c r="D407" s="13" t="s">
        <v>1097</v>
      </c>
      <c r="E407" s="13" t="s">
        <v>1098</v>
      </c>
      <c r="F407" s="5"/>
    </row>
    <row r="408" spans="1:6" ht="22.5">
      <c r="A408" s="14" t="s">
        <v>29</v>
      </c>
      <c r="B408" s="13" t="s">
        <v>30</v>
      </c>
      <c r="C408" s="13" t="s">
        <v>1099</v>
      </c>
      <c r="D408" s="13" t="s">
        <v>1100</v>
      </c>
      <c r="E408" s="13" t="s">
        <v>1101</v>
      </c>
      <c r="F408" s="5"/>
    </row>
    <row r="409" spans="1:6" ht="12.75">
      <c r="A409" s="14">
        <v>1260</v>
      </c>
      <c r="B409" s="13">
        <v>1200</v>
      </c>
      <c r="C409" s="13" t="s">
        <v>1102</v>
      </c>
      <c r="D409" s="13" t="s">
        <v>1103</v>
      </c>
      <c r="E409" s="13" t="s">
        <v>1104</v>
      </c>
      <c r="F409" s="5"/>
    </row>
    <row r="410" spans="1:6" ht="22.5">
      <c r="A410" s="14" t="s">
        <v>37</v>
      </c>
      <c r="B410" s="13" t="s">
        <v>38</v>
      </c>
      <c r="C410" s="13" t="s">
        <v>1105</v>
      </c>
      <c r="D410" s="13" t="s">
        <v>1106</v>
      </c>
      <c r="E410" s="13" t="s">
        <v>1107</v>
      </c>
      <c r="F410" s="5"/>
    </row>
    <row r="411" spans="1:6" ht="12.75">
      <c r="A411" s="14">
        <v>1460</v>
      </c>
      <c r="B411" s="13">
        <v>1400</v>
      </c>
      <c r="C411" s="13" t="s">
        <v>1108</v>
      </c>
      <c r="D411" s="13" t="s">
        <v>1109</v>
      </c>
      <c r="E411" s="13" t="s">
        <v>1110</v>
      </c>
      <c r="F411" s="5"/>
    </row>
    <row r="412" spans="1:6" ht="22.5">
      <c r="A412" s="14" t="s">
        <v>45</v>
      </c>
      <c r="B412" s="13" t="s">
        <v>46</v>
      </c>
      <c r="C412" s="13" t="s">
        <v>1111</v>
      </c>
      <c r="D412" s="13" t="s">
        <v>1112</v>
      </c>
      <c r="E412" s="13" t="s">
        <v>1113</v>
      </c>
      <c r="F412" s="5"/>
    </row>
    <row r="413" spans="1:6" ht="12.75">
      <c r="A413" s="14">
        <v>1660</v>
      </c>
      <c r="B413" s="13">
        <v>1600</v>
      </c>
      <c r="C413" s="13" t="s">
        <v>1114</v>
      </c>
      <c r="D413" s="13" t="s">
        <v>1115</v>
      </c>
      <c r="E413" s="13" t="s">
        <v>1116</v>
      </c>
      <c r="F413" s="5"/>
    </row>
    <row r="414" spans="1:6" ht="22.5">
      <c r="A414" s="14" t="s">
        <v>53</v>
      </c>
      <c r="B414" s="13" t="s">
        <v>54</v>
      </c>
      <c r="C414" s="13" t="s">
        <v>1117</v>
      </c>
      <c r="D414" s="13" t="s">
        <v>1118</v>
      </c>
      <c r="E414" s="13" t="s">
        <v>1119</v>
      </c>
      <c r="F414" s="5"/>
    </row>
    <row r="415" spans="1:6" ht="12.75">
      <c r="A415" s="14">
        <v>1860</v>
      </c>
      <c r="B415" s="13">
        <v>1800</v>
      </c>
      <c r="C415" s="13" t="s">
        <v>1120</v>
      </c>
      <c r="D415" s="13" t="s">
        <v>1121</v>
      </c>
      <c r="E415" s="13" t="s">
        <v>1122</v>
      </c>
      <c r="F415" s="5"/>
    </row>
    <row r="416" spans="1:6" ht="24" customHeight="1">
      <c r="A416" s="10" t="s">
        <v>61</v>
      </c>
      <c r="B416" s="10"/>
      <c r="C416" s="10"/>
      <c r="D416" s="10"/>
      <c r="E416" s="10"/>
      <c r="F416" s="5"/>
    </row>
    <row r="417" spans="1:6" ht="12.75">
      <c r="A417" s="11">
        <v>630</v>
      </c>
      <c r="B417" s="12">
        <v>600</v>
      </c>
      <c r="C417" s="13" t="s">
        <v>1123</v>
      </c>
      <c r="D417" s="13" t="s">
        <v>1124</v>
      </c>
      <c r="E417" s="13" t="s">
        <v>1125</v>
      </c>
      <c r="F417" s="5"/>
    </row>
    <row r="418" spans="1:6" ht="22.5">
      <c r="A418" s="14" t="s">
        <v>65</v>
      </c>
      <c r="B418" s="13" t="s">
        <v>14</v>
      </c>
      <c r="C418" s="13" t="s">
        <v>1126</v>
      </c>
      <c r="D418" s="13" t="s">
        <v>1127</v>
      </c>
      <c r="E418" s="13" t="s">
        <v>1128</v>
      </c>
      <c r="F418" s="5"/>
    </row>
    <row r="419" spans="1:6" ht="12.75">
      <c r="A419" s="14">
        <v>830</v>
      </c>
      <c r="B419" s="13">
        <v>800</v>
      </c>
      <c r="C419" s="13" t="s">
        <v>1129</v>
      </c>
      <c r="D419" s="13" t="s">
        <v>1130</v>
      </c>
      <c r="E419" s="13" t="s">
        <v>1131</v>
      </c>
      <c r="F419" s="5"/>
    </row>
    <row r="420" spans="1:6" ht="22.5">
      <c r="A420" s="14" t="s">
        <v>72</v>
      </c>
      <c r="B420" s="13" t="s">
        <v>22</v>
      </c>
      <c r="C420" s="13" t="s">
        <v>1132</v>
      </c>
      <c r="D420" s="13" t="s">
        <v>1133</v>
      </c>
      <c r="E420" s="13" t="s">
        <v>1134</v>
      </c>
      <c r="F420" s="5"/>
    </row>
    <row r="421" spans="1:6" ht="12.75">
      <c r="A421" s="14">
        <v>1030</v>
      </c>
      <c r="B421" s="13">
        <v>1000</v>
      </c>
      <c r="C421" s="13" t="s">
        <v>1135</v>
      </c>
      <c r="D421" s="13" t="s">
        <v>1136</v>
      </c>
      <c r="E421" s="13" t="s">
        <v>1137</v>
      </c>
      <c r="F421" s="5"/>
    </row>
    <row r="422" spans="1:6" ht="22.5">
      <c r="A422" s="14" t="s">
        <v>79</v>
      </c>
      <c r="B422" s="13" t="s">
        <v>30</v>
      </c>
      <c r="C422" s="13" t="s">
        <v>1138</v>
      </c>
      <c r="D422" s="13" t="s">
        <v>1139</v>
      </c>
      <c r="E422" s="13" t="s">
        <v>1140</v>
      </c>
      <c r="F422" s="5"/>
    </row>
    <row r="423" spans="1:6" ht="12.75">
      <c r="A423" s="14">
        <v>1230</v>
      </c>
      <c r="B423" s="13">
        <v>1200</v>
      </c>
      <c r="C423" s="13" t="s">
        <v>1141</v>
      </c>
      <c r="D423" s="13" t="s">
        <v>1142</v>
      </c>
      <c r="E423" s="13" t="s">
        <v>1143</v>
      </c>
      <c r="F423" s="5"/>
    </row>
    <row r="424" spans="1:6" ht="22.5">
      <c r="A424" s="14" t="s">
        <v>86</v>
      </c>
      <c r="B424" s="13" t="s">
        <v>38</v>
      </c>
      <c r="C424" s="13" t="s">
        <v>1144</v>
      </c>
      <c r="D424" s="13" t="s">
        <v>1145</v>
      </c>
      <c r="E424" s="13" t="s">
        <v>1146</v>
      </c>
      <c r="F424" s="5"/>
    </row>
    <row r="425" spans="1:6" ht="12.75">
      <c r="A425" s="14">
        <v>1430</v>
      </c>
      <c r="B425" s="13">
        <v>1400</v>
      </c>
      <c r="C425" s="13" t="s">
        <v>1147</v>
      </c>
      <c r="D425" s="13" t="s">
        <v>1148</v>
      </c>
      <c r="E425" s="13" t="s">
        <v>1149</v>
      </c>
      <c r="F425" s="5"/>
    </row>
    <row r="426" spans="1:6" ht="22.5">
      <c r="A426" s="14" t="s">
        <v>93</v>
      </c>
      <c r="B426" s="13" t="s">
        <v>46</v>
      </c>
      <c r="C426" s="13" t="s">
        <v>1150</v>
      </c>
      <c r="D426" s="13" t="s">
        <v>1151</v>
      </c>
      <c r="E426" s="13" t="s">
        <v>1152</v>
      </c>
      <c r="F426" s="5"/>
    </row>
    <row r="427" spans="1:6" ht="12.75">
      <c r="A427" s="14">
        <v>1630</v>
      </c>
      <c r="B427" s="13">
        <v>1600</v>
      </c>
      <c r="C427" s="13" t="s">
        <v>1153</v>
      </c>
      <c r="D427" s="13" t="s">
        <v>1154</v>
      </c>
      <c r="E427" s="13" t="s">
        <v>1155</v>
      </c>
      <c r="F427" s="5"/>
    </row>
    <row r="428" spans="1:6" ht="22.5">
      <c r="A428" s="14" t="s">
        <v>100</v>
      </c>
      <c r="B428" s="13" t="s">
        <v>54</v>
      </c>
      <c r="C428" s="13" t="s">
        <v>1156</v>
      </c>
      <c r="D428" s="13" t="s">
        <v>1157</v>
      </c>
      <c r="E428" s="13" t="s">
        <v>1158</v>
      </c>
      <c r="F428" s="5"/>
    </row>
    <row r="429" spans="1:6" ht="12.75">
      <c r="A429" s="14">
        <v>1830</v>
      </c>
      <c r="B429" s="13">
        <v>1800</v>
      </c>
      <c r="C429" s="13" t="s">
        <v>1159</v>
      </c>
      <c r="D429" s="13" t="s">
        <v>1160</v>
      </c>
      <c r="E429" s="13" t="s">
        <v>1161</v>
      </c>
      <c r="F429" s="5"/>
    </row>
    <row r="430" spans="1:6" ht="25.5" customHeight="1">
      <c r="A430" s="10" t="s">
        <v>107</v>
      </c>
      <c r="B430" s="10"/>
      <c r="C430" s="10"/>
      <c r="D430" s="10"/>
      <c r="E430" s="10"/>
      <c r="F430" s="5"/>
    </row>
    <row r="431" spans="1:6" ht="12.75">
      <c r="A431" s="11">
        <v>630</v>
      </c>
      <c r="B431" s="12">
        <v>600</v>
      </c>
      <c r="C431" s="13" t="s">
        <v>1162</v>
      </c>
      <c r="D431" s="13" t="s">
        <v>1163</v>
      </c>
      <c r="E431" s="13" t="s">
        <v>1164</v>
      </c>
      <c r="F431" s="5"/>
    </row>
    <row r="432" spans="1:6" ht="22.5">
      <c r="A432" s="14" t="s">
        <v>65</v>
      </c>
      <c r="B432" s="13" t="s">
        <v>14</v>
      </c>
      <c r="C432" s="13" t="s">
        <v>1165</v>
      </c>
      <c r="D432" s="13" t="s">
        <v>1166</v>
      </c>
      <c r="E432" s="13" t="s">
        <v>1167</v>
      </c>
      <c r="F432" s="5"/>
    </row>
    <row r="433" spans="1:6" ht="12.75">
      <c r="A433" s="14">
        <v>830</v>
      </c>
      <c r="B433" s="13">
        <v>800</v>
      </c>
      <c r="C433" s="13" t="s">
        <v>1168</v>
      </c>
      <c r="D433" s="13" t="s">
        <v>1169</v>
      </c>
      <c r="E433" s="13" t="s">
        <v>1170</v>
      </c>
      <c r="F433" s="5"/>
    </row>
    <row r="434" spans="1:6" ht="22.5">
      <c r="A434" s="14" t="s">
        <v>72</v>
      </c>
      <c r="B434" s="13" t="s">
        <v>22</v>
      </c>
      <c r="C434" s="13" t="s">
        <v>1171</v>
      </c>
      <c r="D434" s="13" t="s">
        <v>1172</v>
      </c>
      <c r="E434" s="13" t="s">
        <v>1173</v>
      </c>
      <c r="F434" s="5"/>
    </row>
    <row r="435" spans="1:6" ht="12.75">
      <c r="A435" s="14">
        <v>1030</v>
      </c>
      <c r="B435" s="13">
        <v>1000</v>
      </c>
      <c r="C435" s="13" t="s">
        <v>1174</v>
      </c>
      <c r="D435" s="13" t="s">
        <v>1175</v>
      </c>
      <c r="E435" s="13" t="s">
        <v>1176</v>
      </c>
      <c r="F435" s="5"/>
    </row>
    <row r="436" spans="1:6" ht="22.5">
      <c r="A436" s="14" t="s">
        <v>79</v>
      </c>
      <c r="B436" s="13" t="s">
        <v>30</v>
      </c>
      <c r="C436" s="13" t="s">
        <v>1177</v>
      </c>
      <c r="D436" s="13" t="s">
        <v>1178</v>
      </c>
      <c r="E436" s="13" t="s">
        <v>1179</v>
      </c>
      <c r="F436" s="5"/>
    </row>
    <row r="437" spans="1:6" ht="12.75">
      <c r="A437" s="14">
        <v>1230</v>
      </c>
      <c r="B437" s="13">
        <v>1200</v>
      </c>
      <c r="C437" s="13" t="s">
        <v>1180</v>
      </c>
      <c r="D437" s="13" t="s">
        <v>1181</v>
      </c>
      <c r="E437" s="13" t="s">
        <v>1182</v>
      </c>
      <c r="F437" s="5"/>
    </row>
    <row r="438" spans="1:6" ht="22.5">
      <c r="A438" s="14" t="s">
        <v>86</v>
      </c>
      <c r="B438" s="13" t="s">
        <v>38</v>
      </c>
      <c r="C438" s="13" t="s">
        <v>1183</v>
      </c>
      <c r="D438" s="13" t="s">
        <v>1184</v>
      </c>
      <c r="E438" s="13" t="s">
        <v>1185</v>
      </c>
      <c r="F438" s="5"/>
    </row>
    <row r="439" spans="1:6" ht="12.75">
      <c r="A439" s="14">
        <v>1430</v>
      </c>
      <c r="B439" s="13">
        <v>1400</v>
      </c>
      <c r="C439" s="13" t="s">
        <v>1186</v>
      </c>
      <c r="D439" s="13" t="s">
        <v>1187</v>
      </c>
      <c r="E439" s="13" t="s">
        <v>1188</v>
      </c>
      <c r="F439" s="5"/>
    </row>
    <row r="440" spans="1:6" ht="22.5">
      <c r="A440" s="14" t="s">
        <v>93</v>
      </c>
      <c r="B440" s="13" t="s">
        <v>46</v>
      </c>
      <c r="C440" s="13" t="s">
        <v>1189</v>
      </c>
      <c r="D440" s="13" t="s">
        <v>1190</v>
      </c>
      <c r="E440" s="13" t="s">
        <v>1191</v>
      </c>
      <c r="F440" s="5"/>
    </row>
    <row r="441" spans="1:6" ht="12.75">
      <c r="A441" s="14">
        <v>1630</v>
      </c>
      <c r="B441" s="13">
        <v>1600</v>
      </c>
      <c r="C441" s="13" t="s">
        <v>1192</v>
      </c>
      <c r="D441" s="13" t="s">
        <v>1193</v>
      </c>
      <c r="E441" s="13" t="s">
        <v>1194</v>
      </c>
      <c r="F441" s="5"/>
    </row>
    <row r="442" spans="1:6" ht="22.5">
      <c r="A442" s="14" t="s">
        <v>100</v>
      </c>
      <c r="B442" s="13" t="s">
        <v>54</v>
      </c>
      <c r="C442" s="13" t="s">
        <v>1195</v>
      </c>
      <c r="D442" s="13" t="s">
        <v>1196</v>
      </c>
      <c r="E442" s="13" t="s">
        <v>1197</v>
      </c>
      <c r="F442" s="5"/>
    </row>
    <row r="443" spans="1:6" ht="12.75">
      <c r="A443" s="14">
        <v>1830</v>
      </c>
      <c r="B443" s="13">
        <v>1800</v>
      </c>
      <c r="C443" s="13" t="s">
        <v>1198</v>
      </c>
      <c r="D443" s="13" t="s">
        <v>1199</v>
      </c>
      <c r="E443" s="13" t="s">
        <v>1200</v>
      </c>
      <c r="F443" s="5"/>
    </row>
    <row r="444" spans="1:6" ht="15.75" customHeight="1">
      <c r="A444" s="3" t="s">
        <v>1083</v>
      </c>
      <c r="B444" s="3"/>
      <c r="C444" s="3"/>
      <c r="D444" s="3"/>
      <c r="E444" s="4"/>
      <c r="F444" s="5"/>
    </row>
    <row r="445" spans="1:6" ht="12.75" customHeight="1">
      <c r="A445" s="16"/>
      <c r="B445" s="17"/>
      <c r="C445" s="7" t="s">
        <v>6</v>
      </c>
      <c r="D445" s="7" t="s">
        <v>7</v>
      </c>
      <c r="E445" s="9" t="s">
        <v>8</v>
      </c>
      <c r="F445" s="5"/>
    </row>
    <row r="446" spans="1:6" ht="26.25" customHeight="1">
      <c r="A446" s="10" t="s">
        <v>9</v>
      </c>
      <c r="B446" s="10"/>
      <c r="C446" s="10"/>
      <c r="D446" s="10"/>
      <c r="E446" s="10"/>
      <c r="F446" s="5"/>
    </row>
    <row r="447" spans="1:6" ht="12.75">
      <c r="A447" s="11">
        <v>660</v>
      </c>
      <c r="B447" s="12">
        <v>600</v>
      </c>
      <c r="C447" s="13" t="s">
        <v>1201</v>
      </c>
      <c r="D447" s="13" t="s">
        <v>1202</v>
      </c>
      <c r="E447" s="13" t="s">
        <v>1203</v>
      </c>
      <c r="F447" s="5"/>
    </row>
    <row r="448" spans="1:6" ht="22.5">
      <c r="A448" s="14" t="s">
        <v>13</v>
      </c>
      <c r="B448" s="13" t="s">
        <v>14</v>
      </c>
      <c r="C448" s="13" t="s">
        <v>1204</v>
      </c>
      <c r="D448" s="13" t="s">
        <v>1205</v>
      </c>
      <c r="E448" s="13" t="s">
        <v>1206</v>
      </c>
      <c r="F448" s="5"/>
    </row>
    <row r="449" spans="1:6" ht="12.75">
      <c r="A449" s="14">
        <v>860</v>
      </c>
      <c r="B449" s="13">
        <v>800</v>
      </c>
      <c r="C449" s="13" t="s">
        <v>1207</v>
      </c>
      <c r="D449" s="13" t="s">
        <v>1208</v>
      </c>
      <c r="E449" s="13" t="s">
        <v>1209</v>
      </c>
      <c r="F449" s="5"/>
    </row>
    <row r="450" spans="1:6" ht="22.5">
      <c r="A450" s="14" t="s">
        <v>21</v>
      </c>
      <c r="B450" s="13" t="s">
        <v>22</v>
      </c>
      <c r="C450" s="13" t="s">
        <v>1210</v>
      </c>
      <c r="D450" s="13" t="s">
        <v>1211</v>
      </c>
      <c r="E450" s="13" t="s">
        <v>1212</v>
      </c>
      <c r="F450" s="5"/>
    </row>
    <row r="451" spans="1:6" ht="12.75">
      <c r="A451" s="14">
        <v>1060</v>
      </c>
      <c r="B451" s="13">
        <v>1000</v>
      </c>
      <c r="C451" s="13" t="s">
        <v>1213</v>
      </c>
      <c r="D451" s="13" t="s">
        <v>1214</v>
      </c>
      <c r="E451" s="13" t="s">
        <v>1215</v>
      </c>
      <c r="F451" s="5"/>
    </row>
    <row r="452" spans="1:6" ht="22.5">
      <c r="A452" s="14" t="s">
        <v>29</v>
      </c>
      <c r="B452" s="13" t="s">
        <v>30</v>
      </c>
      <c r="C452" s="13" t="s">
        <v>1216</v>
      </c>
      <c r="D452" s="13" t="s">
        <v>1217</v>
      </c>
      <c r="E452" s="13" t="s">
        <v>1218</v>
      </c>
      <c r="F452" s="5"/>
    </row>
    <row r="453" spans="1:6" ht="12.75">
      <c r="A453" s="14">
        <v>1260</v>
      </c>
      <c r="B453" s="13">
        <v>1200</v>
      </c>
      <c r="C453" s="13" t="s">
        <v>1219</v>
      </c>
      <c r="D453" s="13" t="s">
        <v>1220</v>
      </c>
      <c r="E453" s="13" t="s">
        <v>1221</v>
      </c>
      <c r="F453" s="5"/>
    </row>
    <row r="454" spans="1:6" ht="22.5">
      <c r="A454" s="14" t="s">
        <v>37</v>
      </c>
      <c r="B454" s="13" t="s">
        <v>38</v>
      </c>
      <c r="C454" s="13" t="s">
        <v>1222</v>
      </c>
      <c r="D454" s="13" t="s">
        <v>1223</v>
      </c>
      <c r="E454" s="13" t="s">
        <v>1224</v>
      </c>
      <c r="F454" s="5"/>
    </row>
    <row r="455" spans="1:6" ht="12.75">
      <c r="A455" s="14">
        <v>1460</v>
      </c>
      <c r="B455" s="13">
        <v>1400</v>
      </c>
      <c r="C455" s="13" t="s">
        <v>1225</v>
      </c>
      <c r="D455" s="13" t="s">
        <v>1226</v>
      </c>
      <c r="E455" s="13" t="s">
        <v>1227</v>
      </c>
      <c r="F455" s="5"/>
    </row>
    <row r="456" spans="1:6" ht="22.5">
      <c r="A456" s="14" t="s">
        <v>45</v>
      </c>
      <c r="B456" s="13" t="s">
        <v>46</v>
      </c>
      <c r="C456" s="13" t="s">
        <v>1228</v>
      </c>
      <c r="D456" s="13" t="s">
        <v>1229</v>
      </c>
      <c r="E456" s="13" t="s">
        <v>1230</v>
      </c>
      <c r="F456" s="5"/>
    </row>
    <row r="457" spans="1:6" ht="12.75">
      <c r="A457" s="14">
        <v>1660</v>
      </c>
      <c r="B457" s="13">
        <v>1600</v>
      </c>
      <c r="C457" s="13" t="s">
        <v>1231</v>
      </c>
      <c r="D457" s="13" t="s">
        <v>1232</v>
      </c>
      <c r="E457" s="13" t="s">
        <v>1233</v>
      </c>
      <c r="F457" s="5"/>
    </row>
    <row r="458" spans="1:6" ht="22.5">
      <c r="A458" s="14" t="s">
        <v>53</v>
      </c>
      <c r="B458" s="13" t="s">
        <v>54</v>
      </c>
      <c r="C458" s="13" t="s">
        <v>1234</v>
      </c>
      <c r="D458" s="13" t="s">
        <v>1235</v>
      </c>
      <c r="E458" s="13" t="s">
        <v>1236</v>
      </c>
      <c r="F458" s="5"/>
    </row>
    <row r="459" spans="1:6" ht="12.75">
      <c r="A459" s="14">
        <v>1860</v>
      </c>
      <c r="B459" s="13">
        <v>1800</v>
      </c>
      <c r="C459" s="13" t="s">
        <v>1237</v>
      </c>
      <c r="D459" s="13" t="s">
        <v>1238</v>
      </c>
      <c r="E459" s="13" t="s">
        <v>1239</v>
      </c>
      <c r="F459" s="5"/>
    </row>
    <row r="460" spans="1:6" ht="24" customHeight="1">
      <c r="A460" s="10" t="s">
        <v>61</v>
      </c>
      <c r="B460" s="10"/>
      <c r="C460" s="10"/>
      <c r="D460" s="10"/>
      <c r="E460" s="10"/>
      <c r="F460" s="5"/>
    </row>
    <row r="461" spans="1:6" ht="12.75">
      <c r="A461" s="11">
        <v>630</v>
      </c>
      <c r="B461" s="12">
        <v>600</v>
      </c>
      <c r="C461" s="13" t="s">
        <v>1240</v>
      </c>
      <c r="D461" s="13" t="s">
        <v>1241</v>
      </c>
      <c r="E461" s="13" t="s">
        <v>1242</v>
      </c>
      <c r="F461" s="5"/>
    </row>
    <row r="462" spans="1:6" ht="22.5">
      <c r="A462" s="14" t="s">
        <v>65</v>
      </c>
      <c r="B462" s="13" t="s">
        <v>14</v>
      </c>
      <c r="C462" s="13" t="s">
        <v>1243</v>
      </c>
      <c r="D462" s="13" t="s">
        <v>1244</v>
      </c>
      <c r="E462" s="13" t="s">
        <v>1245</v>
      </c>
      <c r="F462" s="5"/>
    </row>
    <row r="463" spans="1:6" ht="12.75">
      <c r="A463" s="14">
        <v>830</v>
      </c>
      <c r="B463" s="13">
        <v>800</v>
      </c>
      <c r="C463" s="13" t="s">
        <v>1246</v>
      </c>
      <c r="D463" s="13" t="s">
        <v>1247</v>
      </c>
      <c r="E463" s="13" t="s">
        <v>1248</v>
      </c>
      <c r="F463" s="5"/>
    </row>
    <row r="464" spans="1:6" ht="22.5">
      <c r="A464" s="14" t="s">
        <v>72</v>
      </c>
      <c r="B464" s="13" t="s">
        <v>22</v>
      </c>
      <c r="C464" s="13" t="s">
        <v>1249</v>
      </c>
      <c r="D464" s="13" t="s">
        <v>1250</v>
      </c>
      <c r="E464" s="13" t="s">
        <v>1251</v>
      </c>
      <c r="F464" s="5"/>
    </row>
    <row r="465" spans="1:6" ht="12.75">
      <c r="A465" s="14">
        <v>1030</v>
      </c>
      <c r="B465" s="13">
        <v>1000</v>
      </c>
      <c r="C465" s="13" t="s">
        <v>1252</v>
      </c>
      <c r="D465" s="13" t="s">
        <v>1253</v>
      </c>
      <c r="E465" s="13" t="s">
        <v>1254</v>
      </c>
      <c r="F465" s="5"/>
    </row>
    <row r="466" spans="1:6" ht="22.5">
      <c r="A466" s="14" t="s">
        <v>79</v>
      </c>
      <c r="B466" s="13" t="s">
        <v>30</v>
      </c>
      <c r="C466" s="13" t="s">
        <v>1255</v>
      </c>
      <c r="D466" s="13" t="s">
        <v>1256</v>
      </c>
      <c r="E466" s="13" t="s">
        <v>1257</v>
      </c>
      <c r="F466" s="5"/>
    </row>
    <row r="467" spans="1:6" ht="12.75">
      <c r="A467" s="14">
        <v>1230</v>
      </c>
      <c r="B467" s="13">
        <v>1200</v>
      </c>
      <c r="C467" s="13" t="s">
        <v>1258</v>
      </c>
      <c r="D467" s="13" t="s">
        <v>1259</v>
      </c>
      <c r="E467" s="13" t="s">
        <v>1260</v>
      </c>
      <c r="F467" s="5"/>
    </row>
    <row r="468" spans="1:6" ht="22.5">
      <c r="A468" s="14" t="s">
        <v>86</v>
      </c>
      <c r="B468" s="13" t="s">
        <v>38</v>
      </c>
      <c r="C468" s="13" t="s">
        <v>1261</v>
      </c>
      <c r="D468" s="13" t="s">
        <v>1262</v>
      </c>
      <c r="E468" s="13" t="s">
        <v>1263</v>
      </c>
      <c r="F468" s="5"/>
    </row>
    <row r="469" spans="1:6" ht="12.75">
      <c r="A469" s="14">
        <v>1430</v>
      </c>
      <c r="B469" s="13">
        <v>1400</v>
      </c>
      <c r="C469" s="13" t="s">
        <v>1264</v>
      </c>
      <c r="D469" s="13" t="s">
        <v>1265</v>
      </c>
      <c r="E469" s="13" t="s">
        <v>1266</v>
      </c>
      <c r="F469" s="5"/>
    </row>
    <row r="470" spans="1:6" ht="22.5">
      <c r="A470" s="14" t="s">
        <v>93</v>
      </c>
      <c r="B470" s="13" t="s">
        <v>46</v>
      </c>
      <c r="C470" s="13" t="s">
        <v>1267</v>
      </c>
      <c r="D470" s="13" t="s">
        <v>1268</v>
      </c>
      <c r="E470" s="13" t="s">
        <v>1269</v>
      </c>
      <c r="F470" s="5"/>
    </row>
    <row r="471" spans="1:6" ht="12.75">
      <c r="A471" s="14">
        <v>1630</v>
      </c>
      <c r="B471" s="13">
        <v>1600</v>
      </c>
      <c r="C471" s="13" t="s">
        <v>1270</v>
      </c>
      <c r="D471" s="13" t="s">
        <v>1271</v>
      </c>
      <c r="E471" s="13" t="s">
        <v>1272</v>
      </c>
      <c r="F471" s="5"/>
    </row>
    <row r="472" spans="1:6" ht="22.5">
      <c r="A472" s="14" t="s">
        <v>100</v>
      </c>
      <c r="B472" s="13" t="s">
        <v>54</v>
      </c>
      <c r="C472" s="13" t="s">
        <v>1273</v>
      </c>
      <c r="D472" s="13" t="s">
        <v>1274</v>
      </c>
      <c r="E472" s="13" t="s">
        <v>1275</v>
      </c>
      <c r="F472" s="5"/>
    </row>
    <row r="473" spans="1:6" ht="12.75">
      <c r="A473" s="14">
        <v>1830</v>
      </c>
      <c r="B473" s="13">
        <v>1800</v>
      </c>
      <c r="C473" s="13" t="s">
        <v>1276</v>
      </c>
      <c r="D473" s="13" t="s">
        <v>1277</v>
      </c>
      <c r="E473" s="13" t="s">
        <v>1278</v>
      </c>
      <c r="F473" s="5"/>
    </row>
    <row r="474" spans="1:6" ht="26.25" customHeight="1">
      <c r="A474" s="10" t="s">
        <v>107</v>
      </c>
      <c r="B474" s="10"/>
      <c r="C474" s="10"/>
      <c r="D474" s="10"/>
      <c r="E474" s="10"/>
      <c r="F474" s="5"/>
    </row>
    <row r="475" spans="1:6" ht="12.75">
      <c r="A475" s="11">
        <v>630</v>
      </c>
      <c r="B475" s="12">
        <v>600</v>
      </c>
      <c r="C475" s="13" t="s">
        <v>1279</v>
      </c>
      <c r="D475" s="13" t="s">
        <v>1280</v>
      </c>
      <c r="E475" s="13" t="s">
        <v>1281</v>
      </c>
      <c r="F475" s="5"/>
    </row>
    <row r="476" spans="1:6" ht="22.5">
      <c r="A476" s="14" t="s">
        <v>65</v>
      </c>
      <c r="B476" s="13" t="s">
        <v>14</v>
      </c>
      <c r="C476" s="13" t="s">
        <v>1282</v>
      </c>
      <c r="D476" s="13" t="s">
        <v>1283</v>
      </c>
      <c r="E476" s="13" t="s">
        <v>1284</v>
      </c>
      <c r="F476" s="5"/>
    </row>
    <row r="477" spans="1:6" ht="12.75">
      <c r="A477" s="14">
        <v>830</v>
      </c>
      <c r="B477" s="13">
        <v>800</v>
      </c>
      <c r="C477" s="13" t="s">
        <v>1285</v>
      </c>
      <c r="D477" s="13" t="s">
        <v>1286</v>
      </c>
      <c r="E477" s="13" t="s">
        <v>1287</v>
      </c>
      <c r="F477" s="5"/>
    </row>
    <row r="478" spans="1:6" ht="22.5">
      <c r="A478" s="14" t="s">
        <v>72</v>
      </c>
      <c r="B478" s="13" t="s">
        <v>22</v>
      </c>
      <c r="C478" s="13" t="s">
        <v>1288</v>
      </c>
      <c r="D478" s="13" t="s">
        <v>1289</v>
      </c>
      <c r="E478" s="13" t="s">
        <v>1290</v>
      </c>
      <c r="F478" s="5"/>
    </row>
    <row r="479" spans="1:6" ht="12.75">
      <c r="A479" s="14">
        <v>1030</v>
      </c>
      <c r="B479" s="13">
        <v>1000</v>
      </c>
      <c r="C479" s="13" t="s">
        <v>1291</v>
      </c>
      <c r="D479" s="13" t="s">
        <v>1292</v>
      </c>
      <c r="E479" s="13" t="s">
        <v>1293</v>
      </c>
      <c r="F479" s="5"/>
    </row>
    <row r="480" spans="1:6" ht="22.5">
      <c r="A480" s="14" t="s">
        <v>79</v>
      </c>
      <c r="B480" s="13" t="s">
        <v>30</v>
      </c>
      <c r="C480" s="13" t="s">
        <v>1294</v>
      </c>
      <c r="D480" s="13" t="s">
        <v>1295</v>
      </c>
      <c r="E480" s="13" t="s">
        <v>1296</v>
      </c>
      <c r="F480" s="5"/>
    </row>
    <row r="481" spans="1:6" ht="12.75">
      <c r="A481" s="14">
        <v>1230</v>
      </c>
      <c r="B481" s="13">
        <v>1200</v>
      </c>
      <c r="C481" s="13" t="s">
        <v>1297</v>
      </c>
      <c r="D481" s="13" t="s">
        <v>1298</v>
      </c>
      <c r="E481" s="13" t="s">
        <v>1299</v>
      </c>
      <c r="F481" s="5"/>
    </row>
    <row r="482" spans="1:6" ht="22.5">
      <c r="A482" s="14" t="s">
        <v>86</v>
      </c>
      <c r="B482" s="13" t="s">
        <v>38</v>
      </c>
      <c r="C482" s="13" t="s">
        <v>1300</v>
      </c>
      <c r="D482" s="13" t="s">
        <v>1301</v>
      </c>
      <c r="E482" s="13" t="s">
        <v>1302</v>
      </c>
      <c r="F482" s="5"/>
    </row>
    <row r="483" spans="1:6" ht="12.75">
      <c r="A483" s="14">
        <v>1430</v>
      </c>
      <c r="B483" s="13">
        <v>1400</v>
      </c>
      <c r="C483" s="13" t="s">
        <v>1303</v>
      </c>
      <c r="D483" s="13" t="s">
        <v>1304</v>
      </c>
      <c r="E483" s="13" t="s">
        <v>1305</v>
      </c>
      <c r="F483" s="5"/>
    </row>
    <row r="484" spans="1:6" ht="22.5">
      <c r="A484" s="14" t="s">
        <v>93</v>
      </c>
      <c r="B484" s="13" t="s">
        <v>46</v>
      </c>
      <c r="C484" s="13" t="s">
        <v>1306</v>
      </c>
      <c r="D484" s="13" t="s">
        <v>1307</v>
      </c>
      <c r="E484" s="13" t="s">
        <v>1308</v>
      </c>
      <c r="F484" s="5"/>
    </row>
    <row r="485" spans="1:6" ht="12.75">
      <c r="A485" s="14">
        <v>1630</v>
      </c>
      <c r="B485" s="13">
        <v>1600</v>
      </c>
      <c r="C485" s="13" t="s">
        <v>1309</v>
      </c>
      <c r="D485" s="13" t="s">
        <v>1310</v>
      </c>
      <c r="E485" s="13" t="s">
        <v>1311</v>
      </c>
      <c r="F485" s="5"/>
    </row>
    <row r="486" spans="1:6" ht="22.5">
      <c r="A486" s="14" t="s">
        <v>100</v>
      </c>
      <c r="B486" s="13" t="s">
        <v>54</v>
      </c>
      <c r="C486" s="13" t="s">
        <v>1312</v>
      </c>
      <c r="D486" s="13" t="s">
        <v>1313</v>
      </c>
      <c r="E486" s="13" t="s">
        <v>1314</v>
      </c>
      <c r="F486" s="5"/>
    </row>
    <row r="487" spans="1:6" ht="12.75">
      <c r="A487" s="14">
        <v>1830</v>
      </c>
      <c r="B487" s="13">
        <v>1800</v>
      </c>
      <c r="C487" s="13" t="s">
        <v>1315</v>
      </c>
      <c r="D487" s="13" t="s">
        <v>1316</v>
      </c>
      <c r="E487" s="13" t="s">
        <v>1317</v>
      </c>
      <c r="F487" s="5"/>
    </row>
    <row r="488" spans="1:6" ht="15.75" customHeight="1">
      <c r="A488" s="3" t="s">
        <v>1083</v>
      </c>
      <c r="B488" s="3"/>
      <c r="C488" s="3"/>
      <c r="D488" s="3"/>
      <c r="E488" s="4"/>
      <c r="F488" s="5"/>
    </row>
    <row r="489" spans="1:6" ht="12.75" customHeight="1">
      <c r="A489" s="16"/>
      <c r="B489" s="17"/>
      <c r="C489" s="7" t="s">
        <v>6</v>
      </c>
      <c r="D489" s="7" t="s">
        <v>7</v>
      </c>
      <c r="E489" s="9" t="s">
        <v>8</v>
      </c>
      <c r="F489" s="5"/>
    </row>
    <row r="490" spans="1:6" ht="22.5" customHeight="1">
      <c r="A490" s="10" t="s">
        <v>9</v>
      </c>
      <c r="B490" s="10"/>
      <c r="C490" s="10"/>
      <c r="D490" s="10"/>
      <c r="E490" s="10"/>
      <c r="F490" s="5"/>
    </row>
    <row r="491" spans="1:6" ht="12.75">
      <c r="A491" s="18">
        <v>660</v>
      </c>
      <c r="B491" s="19">
        <v>600</v>
      </c>
      <c r="C491" s="20" t="s">
        <v>1318</v>
      </c>
      <c r="D491" s="20" t="s">
        <v>1319</v>
      </c>
      <c r="E491" s="20" t="s">
        <v>1320</v>
      </c>
      <c r="F491" s="5"/>
    </row>
    <row r="492" spans="1:6" ht="22.5">
      <c r="A492" s="14" t="s">
        <v>13</v>
      </c>
      <c r="B492" s="13" t="s">
        <v>14</v>
      </c>
      <c r="C492" s="13" t="s">
        <v>1321</v>
      </c>
      <c r="D492" s="13" t="s">
        <v>1322</v>
      </c>
      <c r="E492" s="13" t="s">
        <v>1323</v>
      </c>
      <c r="F492" s="5"/>
    </row>
    <row r="493" spans="1:6" ht="12.75">
      <c r="A493" s="14">
        <v>860</v>
      </c>
      <c r="B493" s="13">
        <v>800</v>
      </c>
      <c r="C493" s="13" t="s">
        <v>1324</v>
      </c>
      <c r="D493" s="13" t="s">
        <v>1325</v>
      </c>
      <c r="E493" s="13" t="s">
        <v>1326</v>
      </c>
      <c r="F493" s="5"/>
    </row>
    <row r="494" spans="1:6" ht="22.5">
      <c r="A494" s="14" t="s">
        <v>21</v>
      </c>
      <c r="B494" s="13" t="s">
        <v>22</v>
      </c>
      <c r="C494" s="13" t="s">
        <v>1327</v>
      </c>
      <c r="D494" s="13" t="s">
        <v>1328</v>
      </c>
      <c r="E494" s="13" t="s">
        <v>1329</v>
      </c>
      <c r="F494" s="5"/>
    </row>
    <row r="495" spans="1:6" ht="12.75">
      <c r="A495" s="14">
        <v>1060</v>
      </c>
      <c r="B495" s="13">
        <v>1000</v>
      </c>
      <c r="C495" s="13" t="s">
        <v>1330</v>
      </c>
      <c r="D495" s="13" t="s">
        <v>1331</v>
      </c>
      <c r="E495" s="13" t="s">
        <v>1332</v>
      </c>
      <c r="F495" s="5"/>
    </row>
    <row r="496" spans="1:6" ht="22.5">
      <c r="A496" s="14" t="s">
        <v>29</v>
      </c>
      <c r="B496" s="13" t="s">
        <v>30</v>
      </c>
      <c r="C496" s="13" t="s">
        <v>1333</v>
      </c>
      <c r="D496" s="13" t="s">
        <v>1334</v>
      </c>
      <c r="E496" s="13" t="s">
        <v>1335</v>
      </c>
      <c r="F496" s="5"/>
    </row>
    <row r="497" spans="1:6" ht="12.75">
      <c r="A497" s="14">
        <v>1260</v>
      </c>
      <c r="B497" s="13">
        <v>1200</v>
      </c>
      <c r="C497" s="13" t="s">
        <v>1336</v>
      </c>
      <c r="D497" s="13" t="s">
        <v>1337</v>
      </c>
      <c r="E497" s="13" t="s">
        <v>1338</v>
      </c>
      <c r="F497" s="5"/>
    </row>
    <row r="498" spans="1:6" ht="22.5">
      <c r="A498" s="14" t="s">
        <v>37</v>
      </c>
      <c r="B498" s="13" t="s">
        <v>38</v>
      </c>
      <c r="C498" s="13" t="s">
        <v>1339</v>
      </c>
      <c r="D498" s="13" t="s">
        <v>1340</v>
      </c>
      <c r="E498" s="13" t="s">
        <v>1341</v>
      </c>
      <c r="F498" s="5"/>
    </row>
    <row r="499" spans="1:6" ht="12.75">
      <c r="A499" s="14">
        <v>1460</v>
      </c>
      <c r="B499" s="13">
        <v>1400</v>
      </c>
      <c r="C499" s="13" t="s">
        <v>1342</v>
      </c>
      <c r="D499" s="13" t="s">
        <v>1343</v>
      </c>
      <c r="E499" s="13" t="s">
        <v>1344</v>
      </c>
      <c r="F499" s="5"/>
    </row>
    <row r="500" spans="1:6" ht="22.5">
      <c r="A500" s="14" t="s">
        <v>45</v>
      </c>
      <c r="B500" s="13" t="s">
        <v>46</v>
      </c>
      <c r="C500" s="13" t="s">
        <v>1345</v>
      </c>
      <c r="D500" s="13" t="s">
        <v>1346</v>
      </c>
      <c r="E500" s="13" t="s">
        <v>1347</v>
      </c>
      <c r="F500" s="5"/>
    </row>
    <row r="501" spans="1:6" ht="12.75">
      <c r="A501" s="14">
        <v>1660</v>
      </c>
      <c r="B501" s="13">
        <v>1600</v>
      </c>
      <c r="C501" s="13" t="s">
        <v>1348</v>
      </c>
      <c r="D501" s="13" t="s">
        <v>1349</v>
      </c>
      <c r="E501" s="13" t="s">
        <v>1350</v>
      </c>
      <c r="F501" s="5"/>
    </row>
    <row r="502" spans="1:6" ht="22.5">
      <c r="A502" s="14" t="s">
        <v>53</v>
      </c>
      <c r="B502" s="13" t="s">
        <v>54</v>
      </c>
      <c r="C502" s="13" t="s">
        <v>1351</v>
      </c>
      <c r="D502" s="13" t="s">
        <v>1352</v>
      </c>
      <c r="E502" s="13" t="s">
        <v>1353</v>
      </c>
      <c r="F502" s="5"/>
    </row>
    <row r="503" spans="1:6" ht="12.75">
      <c r="A503" s="14">
        <v>1860</v>
      </c>
      <c r="B503" s="13">
        <v>1800</v>
      </c>
      <c r="C503" s="13" t="s">
        <v>1354</v>
      </c>
      <c r="D503" s="13" t="s">
        <v>1355</v>
      </c>
      <c r="E503" s="13" t="s">
        <v>1356</v>
      </c>
      <c r="F503" s="5"/>
    </row>
    <row r="504" spans="1:6" ht="21" customHeight="1">
      <c r="A504" s="10" t="s">
        <v>61</v>
      </c>
      <c r="B504" s="10"/>
      <c r="C504" s="10"/>
      <c r="D504" s="10"/>
      <c r="E504" s="10"/>
      <c r="F504" s="5"/>
    </row>
    <row r="505" spans="1:6" ht="12.75">
      <c r="A505" s="11">
        <v>630</v>
      </c>
      <c r="B505" s="12">
        <v>600</v>
      </c>
      <c r="C505" s="13" t="s">
        <v>1357</v>
      </c>
      <c r="D505" s="13" t="s">
        <v>1358</v>
      </c>
      <c r="E505" s="13" t="s">
        <v>1359</v>
      </c>
      <c r="F505" s="5"/>
    </row>
    <row r="506" spans="1:6" ht="22.5">
      <c r="A506" s="14" t="s">
        <v>65</v>
      </c>
      <c r="B506" s="13" t="s">
        <v>14</v>
      </c>
      <c r="C506" s="13" t="s">
        <v>1360</v>
      </c>
      <c r="D506" s="13" t="s">
        <v>1361</v>
      </c>
      <c r="E506" s="13" t="s">
        <v>1362</v>
      </c>
      <c r="F506" s="5"/>
    </row>
    <row r="507" spans="1:6" ht="12.75">
      <c r="A507" s="14">
        <v>830</v>
      </c>
      <c r="B507" s="13">
        <v>800</v>
      </c>
      <c r="C507" s="13" t="s">
        <v>1363</v>
      </c>
      <c r="D507" s="13" t="s">
        <v>1364</v>
      </c>
      <c r="E507" s="13" t="s">
        <v>1365</v>
      </c>
      <c r="F507" s="5"/>
    </row>
    <row r="508" spans="1:6" ht="22.5">
      <c r="A508" s="14" t="s">
        <v>72</v>
      </c>
      <c r="B508" s="13" t="s">
        <v>22</v>
      </c>
      <c r="C508" s="13" t="s">
        <v>1366</v>
      </c>
      <c r="D508" s="13" t="s">
        <v>1367</v>
      </c>
      <c r="E508" s="13" t="s">
        <v>1368</v>
      </c>
      <c r="F508" s="5"/>
    </row>
    <row r="509" spans="1:6" ht="12.75">
      <c r="A509" s="14">
        <v>1030</v>
      </c>
      <c r="B509" s="13">
        <v>1000</v>
      </c>
      <c r="C509" s="13" t="s">
        <v>1369</v>
      </c>
      <c r="D509" s="13" t="s">
        <v>1370</v>
      </c>
      <c r="E509" s="13" t="s">
        <v>1371</v>
      </c>
      <c r="F509" s="5"/>
    </row>
    <row r="510" spans="1:6" ht="22.5">
      <c r="A510" s="14" t="s">
        <v>79</v>
      </c>
      <c r="B510" s="13" t="s">
        <v>30</v>
      </c>
      <c r="C510" s="13" t="s">
        <v>1372</v>
      </c>
      <c r="D510" s="13" t="s">
        <v>1373</v>
      </c>
      <c r="E510" s="13" t="s">
        <v>1374</v>
      </c>
      <c r="F510" s="5"/>
    </row>
    <row r="511" spans="1:6" ht="12.75">
      <c r="A511" s="14">
        <v>1230</v>
      </c>
      <c r="B511" s="13">
        <v>1200</v>
      </c>
      <c r="C511" s="13" t="s">
        <v>1375</v>
      </c>
      <c r="D511" s="13" t="s">
        <v>1376</v>
      </c>
      <c r="E511" s="13" t="s">
        <v>1377</v>
      </c>
      <c r="F511" s="5"/>
    </row>
    <row r="512" spans="1:6" ht="22.5">
      <c r="A512" s="14" t="s">
        <v>86</v>
      </c>
      <c r="B512" s="13" t="s">
        <v>38</v>
      </c>
      <c r="C512" s="13" t="s">
        <v>1378</v>
      </c>
      <c r="D512" s="13" t="s">
        <v>1379</v>
      </c>
      <c r="E512" s="13" t="s">
        <v>1380</v>
      </c>
      <c r="F512" s="5"/>
    </row>
    <row r="513" spans="1:6" ht="12.75">
      <c r="A513" s="14">
        <v>1430</v>
      </c>
      <c r="B513" s="13">
        <v>1400</v>
      </c>
      <c r="C513" s="13" t="s">
        <v>1381</v>
      </c>
      <c r="D513" s="13" t="s">
        <v>1382</v>
      </c>
      <c r="E513" s="13" t="s">
        <v>1383</v>
      </c>
      <c r="F513" s="5"/>
    </row>
    <row r="514" spans="1:6" ht="22.5">
      <c r="A514" s="14" t="s">
        <v>93</v>
      </c>
      <c r="B514" s="13" t="s">
        <v>46</v>
      </c>
      <c r="C514" s="13" t="s">
        <v>1384</v>
      </c>
      <c r="D514" s="13" t="s">
        <v>1385</v>
      </c>
      <c r="E514" s="13" t="s">
        <v>1386</v>
      </c>
      <c r="F514" s="5"/>
    </row>
    <row r="515" spans="1:6" ht="12.75">
      <c r="A515" s="14">
        <v>1630</v>
      </c>
      <c r="B515" s="13">
        <v>1600</v>
      </c>
      <c r="C515" s="13" t="s">
        <v>1387</v>
      </c>
      <c r="D515" s="13" t="s">
        <v>1388</v>
      </c>
      <c r="E515" s="13" t="s">
        <v>1389</v>
      </c>
      <c r="F515" s="5"/>
    </row>
    <row r="516" spans="1:6" ht="22.5">
      <c r="A516" s="14" t="s">
        <v>100</v>
      </c>
      <c r="B516" s="13" t="s">
        <v>54</v>
      </c>
      <c r="C516" s="13" t="s">
        <v>1390</v>
      </c>
      <c r="D516" s="13" t="s">
        <v>1391</v>
      </c>
      <c r="E516" s="13" t="s">
        <v>1392</v>
      </c>
      <c r="F516" s="5"/>
    </row>
    <row r="517" spans="1:6" ht="12.75">
      <c r="A517" s="14">
        <v>1830</v>
      </c>
      <c r="B517" s="13">
        <v>1800</v>
      </c>
      <c r="C517" s="13" t="s">
        <v>1393</v>
      </c>
      <c r="D517" s="13" t="s">
        <v>1394</v>
      </c>
      <c r="E517" s="13" t="s">
        <v>1395</v>
      </c>
      <c r="F517" s="5"/>
    </row>
    <row r="518" spans="1:6" ht="23.25" customHeight="1">
      <c r="A518" s="10" t="s">
        <v>107</v>
      </c>
      <c r="B518" s="10"/>
      <c r="C518" s="10"/>
      <c r="D518" s="10"/>
      <c r="E518" s="10"/>
      <c r="F518" s="5"/>
    </row>
    <row r="519" spans="1:6" ht="12.75">
      <c r="A519" s="18">
        <v>630</v>
      </c>
      <c r="B519" s="19">
        <v>600</v>
      </c>
      <c r="C519" s="20" t="s">
        <v>1396</v>
      </c>
      <c r="D519" s="20" t="s">
        <v>1397</v>
      </c>
      <c r="E519" s="20" t="s">
        <v>1398</v>
      </c>
      <c r="F519" s="5"/>
    </row>
    <row r="520" spans="1:6" ht="22.5">
      <c r="A520" s="14" t="s">
        <v>65</v>
      </c>
      <c r="B520" s="13" t="s">
        <v>14</v>
      </c>
      <c r="C520" s="13" t="s">
        <v>1399</v>
      </c>
      <c r="D520" s="13" t="s">
        <v>1400</v>
      </c>
      <c r="E520" s="13" t="s">
        <v>1401</v>
      </c>
      <c r="F520" s="5"/>
    </row>
    <row r="521" spans="1:6" ht="12.75">
      <c r="A521" s="14">
        <v>830</v>
      </c>
      <c r="B521" s="13">
        <v>800</v>
      </c>
      <c r="C521" s="13" t="s">
        <v>1402</v>
      </c>
      <c r="D521" s="13" t="s">
        <v>1403</v>
      </c>
      <c r="E521" s="13" t="s">
        <v>1404</v>
      </c>
      <c r="F521" s="5"/>
    </row>
    <row r="522" spans="1:6" ht="22.5">
      <c r="A522" s="14" t="s">
        <v>72</v>
      </c>
      <c r="B522" s="13" t="s">
        <v>22</v>
      </c>
      <c r="C522" s="13" t="s">
        <v>1405</v>
      </c>
      <c r="D522" s="13" t="s">
        <v>1406</v>
      </c>
      <c r="E522" s="13" t="s">
        <v>1407</v>
      </c>
      <c r="F522" s="5"/>
    </row>
    <row r="523" spans="1:6" ht="12.75">
      <c r="A523" s="14">
        <v>1030</v>
      </c>
      <c r="B523" s="13">
        <v>1000</v>
      </c>
      <c r="C523" s="13" t="s">
        <v>1408</v>
      </c>
      <c r="D523" s="13" t="s">
        <v>1409</v>
      </c>
      <c r="E523" s="13" t="s">
        <v>1410</v>
      </c>
      <c r="F523" s="5"/>
    </row>
    <row r="524" spans="1:6" ht="22.5">
      <c r="A524" s="14" t="s">
        <v>79</v>
      </c>
      <c r="B524" s="13" t="s">
        <v>30</v>
      </c>
      <c r="C524" s="13" t="s">
        <v>1411</v>
      </c>
      <c r="D524" s="13" t="s">
        <v>1412</v>
      </c>
      <c r="E524" s="13" t="s">
        <v>1413</v>
      </c>
      <c r="F524" s="5"/>
    </row>
    <row r="525" spans="1:6" ht="12.75">
      <c r="A525" s="14">
        <v>1230</v>
      </c>
      <c r="B525" s="13">
        <v>1200</v>
      </c>
      <c r="C525" s="13" t="s">
        <v>1414</v>
      </c>
      <c r="D525" s="13" t="s">
        <v>1415</v>
      </c>
      <c r="E525" s="13" t="s">
        <v>1416</v>
      </c>
      <c r="F525" s="5"/>
    </row>
    <row r="526" spans="1:6" ht="22.5">
      <c r="A526" s="14" t="s">
        <v>86</v>
      </c>
      <c r="B526" s="13" t="s">
        <v>38</v>
      </c>
      <c r="C526" s="13" t="s">
        <v>1417</v>
      </c>
      <c r="D526" s="13" t="s">
        <v>1418</v>
      </c>
      <c r="E526" s="13" t="s">
        <v>1419</v>
      </c>
      <c r="F526" s="5"/>
    </row>
    <row r="527" spans="1:6" ht="12.75">
      <c r="A527" s="14">
        <v>1430</v>
      </c>
      <c r="B527" s="13">
        <v>1400</v>
      </c>
      <c r="C527" s="13" t="s">
        <v>1420</v>
      </c>
      <c r="D527" s="13" t="s">
        <v>1421</v>
      </c>
      <c r="E527" s="13" t="s">
        <v>1422</v>
      </c>
      <c r="F527" s="5"/>
    </row>
    <row r="528" spans="1:6" ht="22.5">
      <c r="A528" s="14" t="s">
        <v>93</v>
      </c>
      <c r="B528" s="13" t="s">
        <v>46</v>
      </c>
      <c r="C528" s="13" t="s">
        <v>1423</v>
      </c>
      <c r="D528" s="13" t="s">
        <v>1424</v>
      </c>
      <c r="E528" s="13" t="s">
        <v>1425</v>
      </c>
      <c r="F528" s="5"/>
    </row>
    <row r="529" spans="1:6" ht="12.75">
      <c r="A529" s="14">
        <v>1630</v>
      </c>
      <c r="B529" s="13">
        <v>1600</v>
      </c>
      <c r="C529" s="13" t="s">
        <v>1426</v>
      </c>
      <c r="D529" s="13" t="s">
        <v>1427</v>
      </c>
      <c r="E529" s="13" t="s">
        <v>1428</v>
      </c>
      <c r="F529" s="5"/>
    </row>
    <row r="530" spans="1:6" ht="22.5">
      <c r="A530" s="14" t="s">
        <v>100</v>
      </c>
      <c r="B530" s="13" t="s">
        <v>54</v>
      </c>
      <c r="C530" s="13" t="s">
        <v>1429</v>
      </c>
      <c r="D530" s="13" t="s">
        <v>1430</v>
      </c>
      <c r="E530" s="13" t="s">
        <v>1431</v>
      </c>
      <c r="F530" s="5"/>
    </row>
    <row r="531" spans="1:6" ht="12.75">
      <c r="A531" s="21">
        <v>1830</v>
      </c>
      <c r="B531" s="22">
        <v>1800</v>
      </c>
      <c r="C531" s="22" t="s">
        <v>1432</v>
      </c>
      <c r="D531" s="22" t="s">
        <v>1433</v>
      </c>
      <c r="E531" s="22" t="s">
        <v>1434</v>
      </c>
      <c r="F531" s="5"/>
    </row>
    <row r="532" spans="1:6" ht="15.75" customHeight="1">
      <c r="A532" s="3" t="s">
        <v>1083</v>
      </c>
      <c r="B532" s="3"/>
      <c r="C532" s="3"/>
      <c r="D532" s="3"/>
      <c r="E532" s="4"/>
      <c r="F532" s="5"/>
    </row>
    <row r="533" spans="1:6" ht="12.75" customHeight="1">
      <c r="A533" s="16"/>
      <c r="B533" s="17"/>
      <c r="C533" s="7" t="s">
        <v>6</v>
      </c>
      <c r="D533" s="7" t="s">
        <v>7</v>
      </c>
      <c r="E533" s="9" t="s">
        <v>8</v>
      </c>
      <c r="F533" s="5"/>
    </row>
    <row r="534" spans="1:6" ht="25.5" customHeight="1">
      <c r="A534" s="10" t="s">
        <v>9</v>
      </c>
      <c r="B534" s="10"/>
      <c r="C534" s="10"/>
      <c r="D534" s="10"/>
      <c r="E534" s="10"/>
      <c r="F534" s="5"/>
    </row>
    <row r="535" spans="1:6" ht="12.75">
      <c r="A535" s="11">
        <v>660</v>
      </c>
      <c r="B535" s="12">
        <v>600</v>
      </c>
      <c r="C535" s="13" t="s">
        <v>1435</v>
      </c>
      <c r="D535" s="13" t="s">
        <v>1436</v>
      </c>
      <c r="E535" s="13" t="s">
        <v>1437</v>
      </c>
      <c r="F535" s="5"/>
    </row>
    <row r="536" spans="1:6" ht="22.5">
      <c r="A536" s="14" t="s">
        <v>13</v>
      </c>
      <c r="B536" s="13" t="s">
        <v>14</v>
      </c>
      <c r="C536" s="13" t="s">
        <v>1438</v>
      </c>
      <c r="D536" s="13" t="s">
        <v>1439</v>
      </c>
      <c r="E536" s="13" t="s">
        <v>1440</v>
      </c>
      <c r="F536" s="5"/>
    </row>
    <row r="537" spans="1:6" ht="12.75">
      <c r="A537" s="14">
        <v>860</v>
      </c>
      <c r="B537" s="13">
        <v>800</v>
      </c>
      <c r="C537" s="13" t="s">
        <v>1441</v>
      </c>
      <c r="D537" s="13" t="s">
        <v>1442</v>
      </c>
      <c r="E537" s="13" t="s">
        <v>1443</v>
      </c>
      <c r="F537" s="5"/>
    </row>
    <row r="538" spans="1:6" ht="22.5">
      <c r="A538" s="14" t="s">
        <v>21</v>
      </c>
      <c r="B538" s="13" t="s">
        <v>22</v>
      </c>
      <c r="C538" s="13" t="s">
        <v>1444</v>
      </c>
      <c r="D538" s="13" t="s">
        <v>1445</v>
      </c>
      <c r="E538" s="13" t="s">
        <v>1446</v>
      </c>
      <c r="F538" s="5"/>
    </row>
    <row r="539" spans="1:6" ht="12.75">
      <c r="A539" s="14">
        <v>1060</v>
      </c>
      <c r="B539" s="13">
        <v>1000</v>
      </c>
      <c r="C539" s="13" t="s">
        <v>1447</v>
      </c>
      <c r="D539" s="13" t="s">
        <v>1448</v>
      </c>
      <c r="E539" s="13" t="s">
        <v>1449</v>
      </c>
      <c r="F539" s="5"/>
    </row>
    <row r="540" spans="1:6" ht="22.5">
      <c r="A540" s="14" t="s">
        <v>29</v>
      </c>
      <c r="B540" s="13" t="s">
        <v>30</v>
      </c>
      <c r="C540" s="13" t="s">
        <v>1450</v>
      </c>
      <c r="D540" s="13" t="s">
        <v>1451</v>
      </c>
      <c r="E540" s="13" t="s">
        <v>1452</v>
      </c>
      <c r="F540" s="5"/>
    </row>
    <row r="541" spans="1:6" ht="12.75">
      <c r="A541" s="14">
        <v>1260</v>
      </c>
      <c r="B541" s="13">
        <v>1200</v>
      </c>
      <c r="C541" s="13" t="s">
        <v>1453</v>
      </c>
      <c r="D541" s="13" t="s">
        <v>1454</v>
      </c>
      <c r="E541" s="13" t="s">
        <v>1455</v>
      </c>
      <c r="F541" s="5"/>
    </row>
    <row r="542" spans="1:6" ht="22.5">
      <c r="A542" s="14" t="s">
        <v>37</v>
      </c>
      <c r="B542" s="13" t="s">
        <v>38</v>
      </c>
      <c r="C542" s="13" t="s">
        <v>1456</v>
      </c>
      <c r="D542" s="13" t="s">
        <v>1457</v>
      </c>
      <c r="E542" s="13" t="s">
        <v>1458</v>
      </c>
      <c r="F542" s="5"/>
    </row>
    <row r="543" spans="1:6" ht="12.75">
      <c r="A543" s="14">
        <v>1460</v>
      </c>
      <c r="B543" s="13">
        <v>1400</v>
      </c>
      <c r="C543" s="13" t="s">
        <v>1459</v>
      </c>
      <c r="D543" s="13" t="s">
        <v>1460</v>
      </c>
      <c r="E543" s="13" t="s">
        <v>1461</v>
      </c>
      <c r="F543" s="5"/>
    </row>
    <row r="544" spans="1:6" ht="22.5">
      <c r="A544" s="14" t="s">
        <v>45</v>
      </c>
      <c r="B544" s="13" t="s">
        <v>46</v>
      </c>
      <c r="C544" s="13" t="s">
        <v>1462</v>
      </c>
      <c r="D544" s="13" t="s">
        <v>1463</v>
      </c>
      <c r="E544" s="13" t="s">
        <v>1464</v>
      </c>
      <c r="F544" s="5"/>
    </row>
    <row r="545" spans="1:6" ht="12.75">
      <c r="A545" s="14">
        <v>1660</v>
      </c>
      <c r="B545" s="13">
        <v>1600</v>
      </c>
      <c r="C545" s="13" t="s">
        <v>1465</v>
      </c>
      <c r="D545" s="13" t="s">
        <v>1466</v>
      </c>
      <c r="E545" s="13" t="s">
        <v>1467</v>
      </c>
      <c r="F545" s="5"/>
    </row>
    <row r="546" spans="1:6" ht="22.5">
      <c r="A546" s="14" t="s">
        <v>53</v>
      </c>
      <c r="B546" s="13" t="s">
        <v>54</v>
      </c>
      <c r="C546" s="13" t="s">
        <v>1468</v>
      </c>
      <c r="D546" s="13" t="s">
        <v>1469</v>
      </c>
      <c r="E546" s="13" t="s">
        <v>1470</v>
      </c>
      <c r="F546" s="5"/>
    </row>
    <row r="547" spans="1:6" ht="12.75">
      <c r="A547" s="14">
        <v>1860</v>
      </c>
      <c r="B547" s="13">
        <v>1800</v>
      </c>
      <c r="C547" s="13" t="s">
        <v>1471</v>
      </c>
      <c r="D547" s="13" t="s">
        <v>1472</v>
      </c>
      <c r="E547" s="13" t="s">
        <v>1473</v>
      </c>
      <c r="F547" s="5"/>
    </row>
    <row r="548" spans="1:6" ht="18.75" customHeight="1">
      <c r="A548" s="10" t="s">
        <v>61</v>
      </c>
      <c r="B548" s="10"/>
      <c r="C548" s="10"/>
      <c r="D548" s="10"/>
      <c r="E548" s="10"/>
      <c r="F548" s="5"/>
    </row>
    <row r="549" spans="1:6" ht="12.75">
      <c r="A549" s="11">
        <v>630</v>
      </c>
      <c r="B549" s="12">
        <v>600</v>
      </c>
      <c r="C549" s="13" t="s">
        <v>1474</v>
      </c>
      <c r="D549" s="13" t="s">
        <v>1475</v>
      </c>
      <c r="E549" s="13" t="s">
        <v>1476</v>
      </c>
      <c r="F549" s="5"/>
    </row>
    <row r="550" spans="1:6" ht="22.5">
      <c r="A550" s="14" t="s">
        <v>65</v>
      </c>
      <c r="B550" s="13" t="s">
        <v>14</v>
      </c>
      <c r="C550" s="13" t="s">
        <v>1477</v>
      </c>
      <c r="D550" s="13" t="s">
        <v>1478</v>
      </c>
      <c r="E550" s="13" t="s">
        <v>1479</v>
      </c>
      <c r="F550" s="5"/>
    </row>
    <row r="551" spans="1:6" ht="12.75">
      <c r="A551" s="14">
        <v>830</v>
      </c>
      <c r="B551" s="13">
        <v>800</v>
      </c>
      <c r="C551" s="13" t="s">
        <v>1480</v>
      </c>
      <c r="D551" s="13" t="s">
        <v>1481</v>
      </c>
      <c r="E551" s="13" t="s">
        <v>1482</v>
      </c>
      <c r="F551" s="5"/>
    </row>
    <row r="552" spans="1:6" ht="22.5">
      <c r="A552" s="14" t="s">
        <v>72</v>
      </c>
      <c r="B552" s="13" t="s">
        <v>22</v>
      </c>
      <c r="C552" s="13" t="s">
        <v>1483</v>
      </c>
      <c r="D552" s="13" t="s">
        <v>1484</v>
      </c>
      <c r="E552" s="13" t="s">
        <v>1485</v>
      </c>
      <c r="F552" s="5"/>
    </row>
    <row r="553" spans="1:6" ht="12.75">
      <c r="A553" s="14">
        <v>1030</v>
      </c>
      <c r="B553" s="13">
        <v>1000</v>
      </c>
      <c r="C553" s="13" t="s">
        <v>1486</v>
      </c>
      <c r="D553" s="13" t="s">
        <v>1487</v>
      </c>
      <c r="E553" s="13" t="s">
        <v>1488</v>
      </c>
      <c r="F553" s="5"/>
    </row>
    <row r="554" spans="1:6" ht="22.5">
      <c r="A554" s="14" t="s">
        <v>79</v>
      </c>
      <c r="B554" s="13" t="s">
        <v>30</v>
      </c>
      <c r="C554" s="13" t="s">
        <v>1489</v>
      </c>
      <c r="D554" s="13" t="s">
        <v>1490</v>
      </c>
      <c r="E554" s="13" t="s">
        <v>1491</v>
      </c>
      <c r="F554" s="5"/>
    </row>
    <row r="555" spans="1:6" ht="12.75">
      <c r="A555" s="14">
        <v>1230</v>
      </c>
      <c r="B555" s="13">
        <v>1200</v>
      </c>
      <c r="C555" s="13" t="s">
        <v>1492</v>
      </c>
      <c r="D555" s="13" t="s">
        <v>1493</v>
      </c>
      <c r="E555" s="13" t="s">
        <v>1494</v>
      </c>
      <c r="F555" s="5"/>
    </row>
    <row r="556" spans="1:6" ht="22.5">
      <c r="A556" s="14" t="s">
        <v>86</v>
      </c>
      <c r="B556" s="13" t="s">
        <v>38</v>
      </c>
      <c r="C556" s="13" t="s">
        <v>1495</v>
      </c>
      <c r="D556" s="13" t="s">
        <v>1496</v>
      </c>
      <c r="E556" s="13" t="s">
        <v>1497</v>
      </c>
      <c r="F556" s="5"/>
    </row>
    <row r="557" spans="1:6" ht="12.75">
      <c r="A557" s="14">
        <v>1430</v>
      </c>
      <c r="B557" s="13">
        <v>1400</v>
      </c>
      <c r="C557" s="13" t="s">
        <v>1498</v>
      </c>
      <c r="D557" s="13" t="s">
        <v>1499</v>
      </c>
      <c r="E557" s="13" t="s">
        <v>1500</v>
      </c>
      <c r="F557" s="5"/>
    </row>
    <row r="558" spans="1:6" ht="22.5">
      <c r="A558" s="14" t="s">
        <v>93</v>
      </c>
      <c r="B558" s="13" t="s">
        <v>46</v>
      </c>
      <c r="C558" s="13" t="s">
        <v>1501</v>
      </c>
      <c r="D558" s="13" t="s">
        <v>1502</v>
      </c>
      <c r="E558" s="13" t="s">
        <v>1503</v>
      </c>
      <c r="F558" s="5"/>
    </row>
    <row r="559" spans="1:6" ht="12.75">
      <c r="A559" s="14">
        <v>1630</v>
      </c>
      <c r="B559" s="13">
        <v>1600</v>
      </c>
      <c r="C559" s="13" t="s">
        <v>1504</v>
      </c>
      <c r="D559" s="13" t="s">
        <v>1505</v>
      </c>
      <c r="E559" s="13" t="s">
        <v>1506</v>
      </c>
      <c r="F559" s="5"/>
    </row>
    <row r="560" spans="1:6" ht="22.5">
      <c r="A560" s="14" t="s">
        <v>100</v>
      </c>
      <c r="B560" s="13" t="s">
        <v>54</v>
      </c>
      <c r="C560" s="13" t="s">
        <v>1507</v>
      </c>
      <c r="D560" s="13" t="s">
        <v>1508</v>
      </c>
      <c r="E560" s="13" t="s">
        <v>1509</v>
      </c>
      <c r="F560" s="5"/>
    </row>
    <row r="561" spans="1:6" ht="12.75">
      <c r="A561" s="14">
        <v>1830</v>
      </c>
      <c r="B561" s="13">
        <v>1800</v>
      </c>
      <c r="C561" s="13" t="s">
        <v>1510</v>
      </c>
      <c r="D561" s="13" t="s">
        <v>1511</v>
      </c>
      <c r="E561" s="13" t="s">
        <v>1512</v>
      </c>
      <c r="F561" s="5"/>
    </row>
    <row r="562" spans="1:6" ht="18.75" customHeight="1">
      <c r="A562" s="10" t="s">
        <v>107</v>
      </c>
      <c r="B562" s="10"/>
      <c r="C562" s="10"/>
      <c r="D562" s="10"/>
      <c r="E562" s="10"/>
      <c r="F562" s="5"/>
    </row>
    <row r="563" spans="1:6" ht="12.75">
      <c r="A563" s="11">
        <v>630</v>
      </c>
      <c r="B563" s="12">
        <v>600</v>
      </c>
      <c r="C563" s="13" t="s">
        <v>1513</v>
      </c>
      <c r="D563" s="13" t="s">
        <v>1514</v>
      </c>
      <c r="E563" s="13" t="s">
        <v>1515</v>
      </c>
      <c r="F563" s="5"/>
    </row>
    <row r="564" spans="1:6" ht="22.5">
      <c r="A564" s="14" t="s">
        <v>65</v>
      </c>
      <c r="B564" s="13" t="s">
        <v>14</v>
      </c>
      <c r="C564" s="13" t="s">
        <v>1516</v>
      </c>
      <c r="D564" s="13" t="s">
        <v>1517</v>
      </c>
      <c r="E564" s="13" t="s">
        <v>1518</v>
      </c>
      <c r="F564" s="5"/>
    </row>
    <row r="565" spans="1:6" ht="12.75">
      <c r="A565" s="14">
        <v>830</v>
      </c>
      <c r="B565" s="13">
        <v>800</v>
      </c>
      <c r="C565" s="13" t="s">
        <v>1519</v>
      </c>
      <c r="D565" s="13" t="s">
        <v>1520</v>
      </c>
      <c r="E565" s="13" t="s">
        <v>1521</v>
      </c>
      <c r="F565" s="5"/>
    </row>
    <row r="566" spans="1:6" ht="22.5">
      <c r="A566" s="14" t="s">
        <v>72</v>
      </c>
      <c r="B566" s="13" t="s">
        <v>22</v>
      </c>
      <c r="C566" s="13" t="s">
        <v>1522</v>
      </c>
      <c r="D566" s="13" t="s">
        <v>1523</v>
      </c>
      <c r="E566" s="13" t="s">
        <v>1524</v>
      </c>
      <c r="F566" s="5"/>
    </row>
    <row r="567" spans="1:6" ht="12.75">
      <c r="A567" s="14">
        <v>1030</v>
      </c>
      <c r="B567" s="13">
        <v>1000</v>
      </c>
      <c r="C567" s="13" t="s">
        <v>1525</v>
      </c>
      <c r="D567" s="13" t="s">
        <v>1526</v>
      </c>
      <c r="E567" s="13" t="s">
        <v>1527</v>
      </c>
      <c r="F567" s="5"/>
    </row>
    <row r="568" spans="1:6" ht="22.5">
      <c r="A568" s="14" t="s">
        <v>79</v>
      </c>
      <c r="B568" s="13" t="s">
        <v>30</v>
      </c>
      <c r="C568" s="13" t="s">
        <v>1528</v>
      </c>
      <c r="D568" s="13" t="s">
        <v>1529</v>
      </c>
      <c r="E568" s="13" t="s">
        <v>1530</v>
      </c>
      <c r="F568" s="5"/>
    </row>
    <row r="569" spans="1:6" ht="12.75">
      <c r="A569" s="14">
        <v>1230</v>
      </c>
      <c r="B569" s="13">
        <v>1200</v>
      </c>
      <c r="C569" s="13" t="s">
        <v>1531</v>
      </c>
      <c r="D569" s="13" t="s">
        <v>1532</v>
      </c>
      <c r="E569" s="13" t="s">
        <v>1533</v>
      </c>
      <c r="F569" s="5"/>
    </row>
    <row r="570" spans="1:6" ht="22.5">
      <c r="A570" s="14" t="s">
        <v>86</v>
      </c>
      <c r="B570" s="13" t="s">
        <v>38</v>
      </c>
      <c r="C570" s="13" t="s">
        <v>1534</v>
      </c>
      <c r="D570" s="13" t="s">
        <v>1535</v>
      </c>
      <c r="E570" s="13" t="s">
        <v>1536</v>
      </c>
      <c r="F570" s="5"/>
    </row>
    <row r="571" spans="1:6" ht="12.75">
      <c r="A571" s="14">
        <v>1430</v>
      </c>
      <c r="B571" s="13">
        <v>1400</v>
      </c>
      <c r="C571" s="13" t="s">
        <v>1537</v>
      </c>
      <c r="D571" s="13" t="s">
        <v>1538</v>
      </c>
      <c r="E571" s="13" t="s">
        <v>1539</v>
      </c>
      <c r="F571" s="5"/>
    </row>
    <row r="572" spans="1:6" ht="22.5">
      <c r="A572" s="14" t="s">
        <v>93</v>
      </c>
      <c r="B572" s="13" t="s">
        <v>46</v>
      </c>
      <c r="C572" s="13" t="s">
        <v>1540</v>
      </c>
      <c r="D572" s="13" t="s">
        <v>1541</v>
      </c>
      <c r="E572" s="13" t="s">
        <v>1542</v>
      </c>
      <c r="F572" s="5"/>
    </row>
    <row r="573" spans="1:6" ht="12.75">
      <c r="A573" s="14">
        <v>1630</v>
      </c>
      <c r="B573" s="13">
        <v>1600</v>
      </c>
      <c r="C573" s="13" t="s">
        <v>1543</v>
      </c>
      <c r="D573" s="13" t="s">
        <v>1544</v>
      </c>
      <c r="E573" s="13" t="s">
        <v>1545</v>
      </c>
      <c r="F573" s="5"/>
    </row>
    <row r="574" spans="1:6" ht="22.5">
      <c r="A574" s="14" t="s">
        <v>100</v>
      </c>
      <c r="B574" s="13" t="s">
        <v>54</v>
      </c>
      <c r="C574" s="13" t="s">
        <v>1546</v>
      </c>
      <c r="D574" s="13" t="s">
        <v>1547</v>
      </c>
      <c r="E574" s="13" t="s">
        <v>1548</v>
      </c>
      <c r="F574" s="5"/>
    </row>
    <row r="575" spans="1:6" ht="12.75">
      <c r="A575" s="14">
        <v>1830</v>
      </c>
      <c r="B575" s="13">
        <v>1800</v>
      </c>
      <c r="C575" s="13" t="s">
        <v>1549</v>
      </c>
      <c r="D575" s="13" t="s">
        <v>1550</v>
      </c>
      <c r="E575" s="13" t="s">
        <v>1551</v>
      </c>
      <c r="F575" s="5"/>
    </row>
    <row r="576" spans="1:6" ht="15.75" customHeight="1">
      <c r="A576" s="3" t="s">
        <v>1083</v>
      </c>
      <c r="B576" s="3"/>
      <c r="C576" s="3"/>
      <c r="D576" s="3"/>
      <c r="E576" s="4"/>
      <c r="F576" s="5"/>
    </row>
    <row r="577" spans="1:6" ht="12.75" customHeight="1">
      <c r="A577" s="16"/>
      <c r="B577" s="17"/>
      <c r="C577" s="7" t="s">
        <v>6</v>
      </c>
      <c r="D577" s="7" t="s">
        <v>7</v>
      </c>
      <c r="E577" s="9" t="s">
        <v>8</v>
      </c>
      <c r="F577" s="5"/>
    </row>
    <row r="578" spans="1:6" ht="20.25" customHeight="1">
      <c r="A578" s="10" t="s">
        <v>9</v>
      </c>
      <c r="B578" s="10"/>
      <c r="C578" s="10"/>
      <c r="D578" s="10"/>
      <c r="E578" s="10"/>
      <c r="F578" s="5"/>
    </row>
    <row r="579" spans="1:6" ht="12.75">
      <c r="A579" s="11">
        <v>660</v>
      </c>
      <c r="B579" s="12">
        <v>600</v>
      </c>
      <c r="C579" s="13" t="s">
        <v>1552</v>
      </c>
      <c r="D579" s="13" t="s">
        <v>1553</v>
      </c>
      <c r="E579" s="13" t="s">
        <v>1554</v>
      </c>
      <c r="F579" s="5"/>
    </row>
    <row r="580" spans="1:6" ht="22.5">
      <c r="A580" s="14" t="s">
        <v>13</v>
      </c>
      <c r="B580" s="13" t="s">
        <v>14</v>
      </c>
      <c r="C580" s="13" t="s">
        <v>1555</v>
      </c>
      <c r="D580" s="13" t="s">
        <v>1556</v>
      </c>
      <c r="E580" s="13" t="s">
        <v>1557</v>
      </c>
      <c r="F580" s="5"/>
    </row>
    <row r="581" spans="1:6" ht="12.75">
      <c r="A581" s="14">
        <v>860</v>
      </c>
      <c r="B581" s="13">
        <v>800</v>
      </c>
      <c r="C581" s="13" t="s">
        <v>1558</v>
      </c>
      <c r="D581" s="13" t="s">
        <v>1559</v>
      </c>
      <c r="E581" s="13" t="s">
        <v>1560</v>
      </c>
      <c r="F581" s="5"/>
    </row>
    <row r="582" spans="1:6" ht="22.5">
      <c r="A582" s="14" t="s">
        <v>21</v>
      </c>
      <c r="B582" s="13" t="s">
        <v>22</v>
      </c>
      <c r="C582" s="13" t="s">
        <v>1561</v>
      </c>
      <c r="D582" s="13" t="s">
        <v>1562</v>
      </c>
      <c r="E582" s="13" t="s">
        <v>1563</v>
      </c>
      <c r="F582" s="5"/>
    </row>
    <row r="583" spans="1:6" ht="12.75">
      <c r="A583" s="14">
        <v>1060</v>
      </c>
      <c r="B583" s="13">
        <v>1000</v>
      </c>
      <c r="C583" s="13" t="s">
        <v>1564</v>
      </c>
      <c r="D583" s="13" t="s">
        <v>1565</v>
      </c>
      <c r="E583" s="13" t="s">
        <v>1566</v>
      </c>
      <c r="F583" s="5"/>
    </row>
    <row r="584" spans="1:6" ht="22.5">
      <c r="A584" s="14" t="s">
        <v>29</v>
      </c>
      <c r="B584" s="13" t="s">
        <v>30</v>
      </c>
      <c r="C584" s="13" t="s">
        <v>1567</v>
      </c>
      <c r="D584" s="13" t="s">
        <v>1568</v>
      </c>
      <c r="E584" s="13" t="s">
        <v>1569</v>
      </c>
      <c r="F584" s="5"/>
    </row>
    <row r="585" spans="1:6" ht="12.75">
      <c r="A585" s="14">
        <v>1260</v>
      </c>
      <c r="B585" s="13">
        <v>1200</v>
      </c>
      <c r="C585" s="13" t="s">
        <v>1570</v>
      </c>
      <c r="D585" s="13" t="s">
        <v>1571</v>
      </c>
      <c r="E585" s="13" t="s">
        <v>1572</v>
      </c>
      <c r="F585" s="5"/>
    </row>
    <row r="586" spans="1:6" ht="22.5">
      <c r="A586" s="14" t="s">
        <v>37</v>
      </c>
      <c r="B586" s="13" t="s">
        <v>38</v>
      </c>
      <c r="C586" s="13" t="s">
        <v>1573</v>
      </c>
      <c r="D586" s="13" t="s">
        <v>1574</v>
      </c>
      <c r="E586" s="13" t="s">
        <v>1575</v>
      </c>
      <c r="F586" s="5"/>
    </row>
    <row r="587" spans="1:6" ht="12.75">
      <c r="A587" s="14">
        <v>1460</v>
      </c>
      <c r="B587" s="13">
        <v>1400</v>
      </c>
      <c r="C587" s="13" t="s">
        <v>1576</v>
      </c>
      <c r="D587" s="13" t="s">
        <v>1577</v>
      </c>
      <c r="E587" s="13" t="s">
        <v>1578</v>
      </c>
      <c r="F587" s="5"/>
    </row>
    <row r="588" spans="1:6" ht="22.5">
      <c r="A588" s="14" t="s">
        <v>45</v>
      </c>
      <c r="B588" s="13" t="s">
        <v>46</v>
      </c>
      <c r="C588" s="13" t="s">
        <v>1579</v>
      </c>
      <c r="D588" s="13" t="s">
        <v>1580</v>
      </c>
      <c r="E588" s="13" t="s">
        <v>1581</v>
      </c>
      <c r="F588" s="5"/>
    </row>
    <row r="589" spans="1:6" ht="12.75">
      <c r="A589" s="14">
        <v>1660</v>
      </c>
      <c r="B589" s="13">
        <v>1600</v>
      </c>
      <c r="C589" s="13" t="s">
        <v>1582</v>
      </c>
      <c r="D589" s="13" t="s">
        <v>1583</v>
      </c>
      <c r="E589" s="13" t="s">
        <v>1584</v>
      </c>
      <c r="F589" s="5"/>
    </row>
    <row r="590" spans="1:6" ht="22.5">
      <c r="A590" s="14" t="s">
        <v>53</v>
      </c>
      <c r="B590" s="13" t="s">
        <v>54</v>
      </c>
      <c r="C590" s="13" t="s">
        <v>1585</v>
      </c>
      <c r="D590" s="13" t="s">
        <v>1586</v>
      </c>
      <c r="E590" s="13" t="s">
        <v>1587</v>
      </c>
      <c r="F590" s="5"/>
    </row>
    <row r="591" spans="1:6" ht="12.75">
      <c r="A591" s="14">
        <v>1860</v>
      </c>
      <c r="B591" s="13">
        <v>1800</v>
      </c>
      <c r="C591" s="13" t="s">
        <v>1588</v>
      </c>
      <c r="D591" s="13" t="s">
        <v>1589</v>
      </c>
      <c r="E591" s="13" t="s">
        <v>1590</v>
      </c>
      <c r="F591" s="5"/>
    </row>
    <row r="592" spans="1:6" ht="22.5" customHeight="1">
      <c r="A592" s="10" t="s">
        <v>61</v>
      </c>
      <c r="B592" s="10"/>
      <c r="C592" s="10"/>
      <c r="D592" s="10"/>
      <c r="E592" s="10"/>
      <c r="F592" s="5"/>
    </row>
    <row r="593" spans="1:6" ht="12.75">
      <c r="A593" s="18">
        <v>630</v>
      </c>
      <c r="B593" s="19">
        <v>600</v>
      </c>
      <c r="C593" s="20" t="s">
        <v>1591</v>
      </c>
      <c r="D593" s="20" t="s">
        <v>1592</v>
      </c>
      <c r="E593" s="20" t="s">
        <v>1593</v>
      </c>
      <c r="F593" s="5"/>
    </row>
    <row r="594" spans="1:6" ht="22.5">
      <c r="A594" s="14" t="s">
        <v>65</v>
      </c>
      <c r="B594" s="13" t="s">
        <v>14</v>
      </c>
      <c r="C594" s="13" t="s">
        <v>1594</v>
      </c>
      <c r="D594" s="13" t="s">
        <v>1595</v>
      </c>
      <c r="E594" s="13" t="s">
        <v>1596</v>
      </c>
      <c r="F594" s="5"/>
    </row>
    <row r="595" spans="1:6" ht="12.75">
      <c r="A595" s="14">
        <v>830</v>
      </c>
      <c r="B595" s="13">
        <v>800</v>
      </c>
      <c r="C595" s="13" t="s">
        <v>1597</v>
      </c>
      <c r="D595" s="13" t="s">
        <v>1598</v>
      </c>
      <c r="E595" s="13" t="s">
        <v>1599</v>
      </c>
      <c r="F595" s="5"/>
    </row>
    <row r="596" spans="1:6" ht="22.5">
      <c r="A596" s="14" t="s">
        <v>72</v>
      </c>
      <c r="B596" s="13" t="s">
        <v>22</v>
      </c>
      <c r="C596" s="13" t="s">
        <v>1600</v>
      </c>
      <c r="D596" s="13" t="s">
        <v>1601</v>
      </c>
      <c r="E596" s="13" t="s">
        <v>1602</v>
      </c>
      <c r="F596" s="5"/>
    </row>
    <row r="597" spans="1:6" ht="12.75">
      <c r="A597" s="14">
        <v>1030</v>
      </c>
      <c r="B597" s="13">
        <v>1000</v>
      </c>
      <c r="C597" s="13" t="s">
        <v>1603</v>
      </c>
      <c r="D597" s="13" t="s">
        <v>1604</v>
      </c>
      <c r="E597" s="13" t="s">
        <v>1605</v>
      </c>
      <c r="F597" s="5"/>
    </row>
    <row r="598" spans="1:6" ht="22.5">
      <c r="A598" s="14" t="s">
        <v>79</v>
      </c>
      <c r="B598" s="13" t="s">
        <v>30</v>
      </c>
      <c r="C598" s="13" t="s">
        <v>1606</v>
      </c>
      <c r="D598" s="13" t="s">
        <v>1607</v>
      </c>
      <c r="E598" s="13" t="s">
        <v>1608</v>
      </c>
      <c r="F598" s="5"/>
    </row>
    <row r="599" spans="1:6" ht="12.75">
      <c r="A599" s="14">
        <v>1230</v>
      </c>
      <c r="B599" s="13">
        <v>1200</v>
      </c>
      <c r="C599" s="13" t="s">
        <v>1609</v>
      </c>
      <c r="D599" s="13" t="s">
        <v>1610</v>
      </c>
      <c r="E599" s="13" t="s">
        <v>1611</v>
      </c>
      <c r="F599" s="5"/>
    </row>
    <row r="600" spans="1:6" ht="22.5">
      <c r="A600" s="14" t="s">
        <v>86</v>
      </c>
      <c r="B600" s="13" t="s">
        <v>38</v>
      </c>
      <c r="C600" s="13" t="s">
        <v>1612</v>
      </c>
      <c r="D600" s="13" t="s">
        <v>1613</v>
      </c>
      <c r="E600" s="13" t="s">
        <v>1614</v>
      </c>
      <c r="F600" s="5"/>
    </row>
    <row r="601" spans="1:6" ht="12.75">
      <c r="A601" s="14">
        <v>1430</v>
      </c>
      <c r="B601" s="13">
        <v>1400</v>
      </c>
      <c r="C601" s="13" t="s">
        <v>1615</v>
      </c>
      <c r="D601" s="13" t="s">
        <v>1616</v>
      </c>
      <c r="E601" s="13" t="s">
        <v>1617</v>
      </c>
      <c r="F601" s="5"/>
    </row>
    <row r="602" spans="1:6" ht="22.5">
      <c r="A602" s="14" t="s">
        <v>93</v>
      </c>
      <c r="B602" s="13" t="s">
        <v>46</v>
      </c>
      <c r="C602" s="13" t="s">
        <v>1618</v>
      </c>
      <c r="D602" s="13" t="s">
        <v>1619</v>
      </c>
      <c r="E602" s="13" t="s">
        <v>1620</v>
      </c>
      <c r="F602" s="5"/>
    </row>
    <row r="603" spans="1:6" ht="12.75">
      <c r="A603" s="14">
        <v>1630</v>
      </c>
      <c r="B603" s="13">
        <v>1600</v>
      </c>
      <c r="C603" s="13" t="s">
        <v>1621</v>
      </c>
      <c r="D603" s="13" t="s">
        <v>1622</v>
      </c>
      <c r="E603" s="13" t="s">
        <v>1623</v>
      </c>
      <c r="F603" s="5"/>
    </row>
    <row r="604" spans="1:6" ht="22.5">
      <c r="A604" s="14" t="s">
        <v>100</v>
      </c>
      <c r="B604" s="13" t="s">
        <v>54</v>
      </c>
      <c r="C604" s="13" t="s">
        <v>1624</v>
      </c>
      <c r="D604" s="13" t="s">
        <v>1625</v>
      </c>
      <c r="E604" s="13" t="s">
        <v>1626</v>
      </c>
      <c r="F604" s="5"/>
    </row>
    <row r="605" spans="1:6" ht="12.75">
      <c r="A605" s="14">
        <v>1830</v>
      </c>
      <c r="B605" s="13">
        <v>1800</v>
      </c>
      <c r="C605" s="13" t="s">
        <v>1627</v>
      </c>
      <c r="D605" s="13" t="s">
        <v>1628</v>
      </c>
      <c r="E605" s="13" t="s">
        <v>1629</v>
      </c>
      <c r="F605" s="5"/>
    </row>
    <row r="606" spans="1:6" ht="24" customHeight="1">
      <c r="A606" s="10" t="s">
        <v>107</v>
      </c>
      <c r="B606" s="10"/>
      <c r="C606" s="10"/>
      <c r="D606" s="10"/>
      <c r="E606" s="10"/>
      <c r="F606" s="5"/>
    </row>
    <row r="607" spans="1:6" ht="12.75">
      <c r="A607" s="11">
        <v>630</v>
      </c>
      <c r="B607" s="12">
        <v>600</v>
      </c>
      <c r="C607" s="13" t="s">
        <v>1630</v>
      </c>
      <c r="D607" s="13" t="s">
        <v>1631</v>
      </c>
      <c r="E607" s="13" t="s">
        <v>1632</v>
      </c>
      <c r="F607" s="5"/>
    </row>
    <row r="608" spans="1:6" ht="22.5">
      <c r="A608" s="14" t="s">
        <v>65</v>
      </c>
      <c r="B608" s="13" t="s">
        <v>14</v>
      </c>
      <c r="C608" s="13" t="s">
        <v>1633</v>
      </c>
      <c r="D608" s="13" t="s">
        <v>1634</v>
      </c>
      <c r="E608" s="13" t="s">
        <v>1635</v>
      </c>
      <c r="F608" s="5"/>
    </row>
    <row r="609" spans="1:6" ht="12.75">
      <c r="A609" s="14">
        <v>830</v>
      </c>
      <c r="B609" s="13">
        <v>800</v>
      </c>
      <c r="C609" s="13" t="s">
        <v>1636</v>
      </c>
      <c r="D609" s="13" t="s">
        <v>1637</v>
      </c>
      <c r="E609" s="13" t="s">
        <v>1638</v>
      </c>
      <c r="F609" s="5"/>
    </row>
    <row r="610" spans="1:6" ht="22.5">
      <c r="A610" s="14" t="s">
        <v>72</v>
      </c>
      <c r="B610" s="13" t="s">
        <v>22</v>
      </c>
      <c r="C610" s="13" t="s">
        <v>1639</v>
      </c>
      <c r="D610" s="13" t="s">
        <v>1640</v>
      </c>
      <c r="E610" s="13" t="s">
        <v>1641</v>
      </c>
      <c r="F610" s="5"/>
    </row>
    <row r="611" spans="1:6" ht="12.75">
      <c r="A611" s="14">
        <v>1030</v>
      </c>
      <c r="B611" s="13">
        <v>1000</v>
      </c>
      <c r="C611" s="13" t="s">
        <v>1642</v>
      </c>
      <c r="D611" s="13" t="s">
        <v>1643</v>
      </c>
      <c r="E611" s="13" t="s">
        <v>1644</v>
      </c>
      <c r="F611" s="5"/>
    </row>
    <row r="612" spans="1:6" ht="22.5">
      <c r="A612" s="14" t="s">
        <v>79</v>
      </c>
      <c r="B612" s="13" t="s">
        <v>30</v>
      </c>
      <c r="C612" s="13" t="s">
        <v>1645</v>
      </c>
      <c r="D612" s="13" t="s">
        <v>1646</v>
      </c>
      <c r="E612" s="13" t="s">
        <v>1647</v>
      </c>
      <c r="F612" s="5"/>
    </row>
    <row r="613" spans="1:6" ht="12.75">
      <c r="A613" s="14">
        <v>1230</v>
      </c>
      <c r="B613" s="13">
        <v>1200</v>
      </c>
      <c r="C613" s="13" t="s">
        <v>1648</v>
      </c>
      <c r="D613" s="13" t="s">
        <v>1649</v>
      </c>
      <c r="E613" s="13" t="s">
        <v>1650</v>
      </c>
      <c r="F613" s="5"/>
    </row>
    <row r="614" spans="1:6" ht="22.5">
      <c r="A614" s="14" t="s">
        <v>86</v>
      </c>
      <c r="B614" s="13" t="s">
        <v>38</v>
      </c>
      <c r="C614" s="13" t="s">
        <v>1651</v>
      </c>
      <c r="D614" s="13" t="s">
        <v>1652</v>
      </c>
      <c r="E614" s="13" t="s">
        <v>1653</v>
      </c>
      <c r="F614" s="5"/>
    </row>
    <row r="615" spans="1:6" ht="12.75">
      <c r="A615" s="14">
        <v>1430</v>
      </c>
      <c r="B615" s="13">
        <v>1400</v>
      </c>
      <c r="C615" s="13" t="s">
        <v>1654</v>
      </c>
      <c r="D615" s="13" t="s">
        <v>1655</v>
      </c>
      <c r="E615" s="13" t="s">
        <v>1656</v>
      </c>
      <c r="F615" s="5"/>
    </row>
    <row r="616" spans="1:6" ht="22.5">
      <c r="A616" s="14" t="s">
        <v>93</v>
      </c>
      <c r="B616" s="13" t="s">
        <v>46</v>
      </c>
      <c r="C616" s="13" t="s">
        <v>1657</v>
      </c>
      <c r="D616" s="13" t="s">
        <v>1658</v>
      </c>
      <c r="E616" s="13" t="s">
        <v>1659</v>
      </c>
      <c r="F616" s="5"/>
    </row>
    <row r="617" spans="1:6" ht="12.75">
      <c r="A617" s="14">
        <v>1630</v>
      </c>
      <c r="B617" s="13">
        <v>1600</v>
      </c>
      <c r="C617" s="13" t="s">
        <v>1660</v>
      </c>
      <c r="D617" s="13" t="s">
        <v>1661</v>
      </c>
      <c r="E617" s="13" t="s">
        <v>1662</v>
      </c>
      <c r="F617" s="5"/>
    </row>
    <row r="618" spans="1:6" ht="22.5">
      <c r="A618" s="14" t="s">
        <v>100</v>
      </c>
      <c r="B618" s="13" t="s">
        <v>54</v>
      </c>
      <c r="C618" s="13" t="s">
        <v>1663</v>
      </c>
      <c r="D618" s="13" t="s">
        <v>1664</v>
      </c>
      <c r="E618" s="13" t="s">
        <v>1665</v>
      </c>
      <c r="F618" s="5"/>
    </row>
    <row r="619" spans="1:6" ht="12.75">
      <c r="A619" s="14">
        <v>1830</v>
      </c>
      <c r="B619" s="13">
        <v>1800</v>
      </c>
      <c r="C619" s="13" t="s">
        <v>1666</v>
      </c>
      <c r="D619" s="13" t="s">
        <v>1667</v>
      </c>
      <c r="E619" s="13" t="s">
        <v>1668</v>
      </c>
      <c r="F619" s="5"/>
    </row>
    <row r="620" spans="1:6" ht="15.75" customHeight="1">
      <c r="A620" s="3" t="s">
        <v>1083</v>
      </c>
      <c r="B620" s="3"/>
      <c r="C620" s="3"/>
      <c r="D620" s="3"/>
      <c r="E620" s="4"/>
      <c r="F620" s="5"/>
    </row>
    <row r="621" spans="1:6" ht="12.75" customHeight="1">
      <c r="A621" s="16"/>
      <c r="B621" s="17"/>
      <c r="C621" s="7" t="s">
        <v>6</v>
      </c>
      <c r="D621" s="7" t="s">
        <v>7</v>
      </c>
      <c r="E621" s="9" t="s">
        <v>8</v>
      </c>
      <c r="F621" s="5"/>
    </row>
    <row r="622" spans="1:6" ht="24" customHeight="1">
      <c r="A622" s="10" t="s">
        <v>9</v>
      </c>
      <c r="B622" s="10"/>
      <c r="C622" s="10"/>
      <c r="D622" s="10"/>
      <c r="E622" s="10"/>
      <c r="F622" s="5"/>
    </row>
    <row r="623" spans="1:6" ht="12.75">
      <c r="A623" s="11">
        <v>660</v>
      </c>
      <c r="B623" s="12">
        <v>600</v>
      </c>
      <c r="C623" s="13" t="s">
        <v>1669</v>
      </c>
      <c r="D623" s="13" t="s">
        <v>1670</v>
      </c>
      <c r="E623" s="13" t="s">
        <v>1671</v>
      </c>
      <c r="F623" s="5"/>
    </row>
    <row r="624" spans="1:6" ht="22.5">
      <c r="A624" s="14" t="s">
        <v>13</v>
      </c>
      <c r="B624" s="13" t="s">
        <v>14</v>
      </c>
      <c r="C624" s="13" t="s">
        <v>1672</v>
      </c>
      <c r="D624" s="13" t="s">
        <v>1673</v>
      </c>
      <c r="E624" s="13" t="s">
        <v>1674</v>
      </c>
      <c r="F624" s="5"/>
    </row>
    <row r="625" spans="1:6" ht="12.75">
      <c r="A625" s="14">
        <v>860</v>
      </c>
      <c r="B625" s="13">
        <v>800</v>
      </c>
      <c r="C625" s="13" t="s">
        <v>1675</v>
      </c>
      <c r="D625" s="13" t="s">
        <v>1676</v>
      </c>
      <c r="E625" s="13" t="s">
        <v>1677</v>
      </c>
      <c r="F625" s="5"/>
    </row>
    <row r="626" spans="1:6" ht="22.5">
      <c r="A626" s="14" t="s">
        <v>21</v>
      </c>
      <c r="B626" s="13" t="s">
        <v>22</v>
      </c>
      <c r="C626" s="13" t="s">
        <v>1678</v>
      </c>
      <c r="D626" s="13" t="s">
        <v>1679</v>
      </c>
      <c r="E626" s="13" t="s">
        <v>1680</v>
      </c>
      <c r="F626" s="5"/>
    </row>
    <row r="627" spans="1:6" ht="12.75">
      <c r="A627" s="14">
        <v>1060</v>
      </c>
      <c r="B627" s="13">
        <v>1000</v>
      </c>
      <c r="C627" s="13" t="s">
        <v>1681</v>
      </c>
      <c r="D627" s="13" t="s">
        <v>1682</v>
      </c>
      <c r="E627" s="13" t="s">
        <v>1683</v>
      </c>
      <c r="F627" s="5"/>
    </row>
    <row r="628" spans="1:6" ht="22.5">
      <c r="A628" s="14" t="s">
        <v>29</v>
      </c>
      <c r="B628" s="13" t="s">
        <v>30</v>
      </c>
      <c r="C628" s="13" t="s">
        <v>1684</v>
      </c>
      <c r="D628" s="13" t="s">
        <v>1685</v>
      </c>
      <c r="E628" s="13" t="s">
        <v>1686</v>
      </c>
      <c r="F628" s="5"/>
    </row>
    <row r="629" spans="1:6" ht="12.75">
      <c r="A629" s="14">
        <v>1260</v>
      </c>
      <c r="B629" s="13">
        <v>1200</v>
      </c>
      <c r="C629" s="13" t="s">
        <v>1687</v>
      </c>
      <c r="D629" s="13" t="s">
        <v>1688</v>
      </c>
      <c r="E629" s="13" t="s">
        <v>1689</v>
      </c>
      <c r="F629" s="5"/>
    </row>
    <row r="630" spans="1:6" ht="22.5">
      <c r="A630" s="14" t="s">
        <v>37</v>
      </c>
      <c r="B630" s="13" t="s">
        <v>38</v>
      </c>
      <c r="C630" s="13" t="s">
        <v>1690</v>
      </c>
      <c r="D630" s="13" t="s">
        <v>1691</v>
      </c>
      <c r="E630" s="13" t="s">
        <v>1692</v>
      </c>
      <c r="F630" s="5"/>
    </row>
    <row r="631" spans="1:6" ht="12.75">
      <c r="A631" s="14">
        <v>1460</v>
      </c>
      <c r="B631" s="13">
        <v>1400</v>
      </c>
      <c r="C631" s="13" t="s">
        <v>1693</v>
      </c>
      <c r="D631" s="13" t="s">
        <v>1694</v>
      </c>
      <c r="E631" s="13" t="s">
        <v>1695</v>
      </c>
      <c r="F631" s="5"/>
    </row>
    <row r="632" spans="1:6" ht="22.5">
      <c r="A632" s="14" t="s">
        <v>45</v>
      </c>
      <c r="B632" s="13" t="s">
        <v>46</v>
      </c>
      <c r="C632" s="13" t="s">
        <v>1696</v>
      </c>
      <c r="D632" s="13" t="s">
        <v>1697</v>
      </c>
      <c r="E632" s="13" t="s">
        <v>1698</v>
      </c>
      <c r="F632" s="5"/>
    </row>
    <row r="633" spans="1:6" ht="12.75">
      <c r="A633" s="14">
        <v>1660</v>
      </c>
      <c r="B633" s="13">
        <v>1600</v>
      </c>
      <c r="C633" s="13" t="s">
        <v>1699</v>
      </c>
      <c r="D633" s="13" t="s">
        <v>1700</v>
      </c>
      <c r="E633" s="13" t="s">
        <v>1701</v>
      </c>
      <c r="F633" s="5"/>
    </row>
    <row r="634" spans="1:6" ht="22.5">
      <c r="A634" s="14" t="s">
        <v>53</v>
      </c>
      <c r="B634" s="13" t="s">
        <v>54</v>
      </c>
      <c r="C634" s="13" t="s">
        <v>1702</v>
      </c>
      <c r="D634" s="13" t="s">
        <v>1703</v>
      </c>
      <c r="E634" s="13" t="s">
        <v>1704</v>
      </c>
      <c r="F634" s="5"/>
    </row>
    <row r="635" spans="1:6" ht="12.75">
      <c r="A635" s="14">
        <v>1860</v>
      </c>
      <c r="B635" s="13">
        <v>1800</v>
      </c>
      <c r="C635" s="13" t="s">
        <v>1705</v>
      </c>
      <c r="D635" s="13" t="s">
        <v>1706</v>
      </c>
      <c r="E635" s="13" t="s">
        <v>1707</v>
      </c>
      <c r="F635" s="5"/>
    </row>
    <row r="636" spans="1:6" ht="20.25" customHeight="1">
      <c r="A636" s="10" t="s">
        <v>61</v>
      </c>
      <c r="B636" s="10"/>
      <c r="C636" s="10"/>
      <c r="D636" s="10"/>
      <c r="E636" s="10"/>
      <c r="F636" s="5"/>
    </row>
    <row r="637" spans="1:6" ht="12.75">
      <c r="A637" s="18">
        <v>630</v>
      </c>
      <c r="B637" s="19">
        <v>600</v>
      </c>
      <c r="C637" s="20" t="s">
        <v>1708</v>
      </c>
      <c r="D637" s="13" t="s">
        <v>1709</v>
      </c>
      <c r="E637" s="13" t="s">
        <v>1710</v>
      </c>
      <c r="F637" s="5"/>
    </row>
    <row r="638" spans="1:6" ht="22.5">
      <c r="A638" s="14" t="s">
        <v>65</v>
      </c>
      <c r="B638" s="13" t="s">
        <v>14</v>
      </c>
      <c r="C638" s="13" t="s">
        <v>1711</v>
      </c>
      <c r="D638" s="13" t="s">
        <v>1712</v>
      </c>
      <c r="E638" s="13" t="s">
        <v>1713</v>
      </c>
      <c r="F638" s="5"/>
    </row>
    <row r="639" spans="1:6" ht="12.75">
      <c r="A639" s="14">
        <v>830</v>
      </c>
      <c r="B639" s="13">
        <v>800</v>
      </c>
      <c r="C639" s="13" t="s">
        <v>1714</v>
      </c>
      <c r="D639" s="13" t="s">
        <v>1715</v>
      </c>
      <c r="E639" s="13" t="s">
        <v>1716</v>
      </c>
      <c r="F639" s="5"/>
    </row>
    <row r="640" spans="1:6" ht="22.5">
      <c r="A640" s="14" t="s">
        <v>72</v>
      </c>
      <c r="B640" s="13" t="s">
        <v>22</v>
      </c>
      <c r="C640" s="13" t="s">
        <v>1717</v>
      </c>
      <c r="D640" s="13" t="s">
        <v>1718</v>
      </c>
      <c r="E640" s="13" t="s">
        <v>1719</v>
      </c>
      <c r="F640" s="5"/>
    </row>
    <row r="641" spans="1:6" ht="12.75">
      <c r="A641" s="14">
        <v>1030</v>
      </c>
      <c r="B641" s="13">
        <v>1000</v>
      </c>
      <c r="C641" s="13" t="s">
        <v>1720</v>
      </c>
      <c r="D641" s="13" t="s">
        <v>1721</v>
      </c>
      <c r="E641" s="13" t="s">
        <v>1722</v>
      </c>
      <c r="F641" s="5"/>
    </row>
    <row r="642" spans="1:6" ht="22.5">
      <c r="A642" s="14" t="s">
        <v>79</v>
      </c>
      <c r="B642" s="13" t="s">
        <v>30</v>
      </c>
      <c r="C642" s="13" t="s">
        <v>1723</v>
      </c>
      <c r="D642" s="13" t="s">
        <v>1724</v>
      </c>
      <c r="E642" s="13" t="s">
        <v>1725</v>
      </c>
      <c r="F642" s="5"/>
    </row>
    <row r="643" spans="1:6" ht="12.75">
      <c r="A643" s="14">
        <v>1230</v>
      </c>
      <c r="B643" s="13">
        <v>1200</v>
      </c>
      <c r="C643" s="13" t="s">
        <v>1726</v>
      </c>
      <c r="D643" s="13" t="s">
        <v>1727</v>
      </c>
      <c r="E643" s="13" t="s">
        <v>1728</v>
      </c>
      <c r="F643" s="5"/>
    </row>
    <row r="644" spans="1:6" ht="22.5">
      <c r="A644" s="14" t="s">
        <v>86</v>
      </c>
      <c r="B644" s="13" t="s">
        <v>38</v>
      </c>
      <c r="C644" s="13" t="s">
        <v>1729</v>
      </c>
      <c r="D644" s="13" t="s">
        <v>1730</v>
      </c>
      <c r="E644" s="13" t="s">
        <v>1731</v>
      </c>
      <c r="F644" s="5"/>
    </row>
    <row r="645" spans="1:6" ht="12.75">
      <c r="A645" s="14">
        <v>1430</v>
      </c>
      <c r="B645" s="13">
        <v>1400</v>
      </c>
      <c r="C645" s="13" t="s">
        <v>1732</v>
      </c>
      <c r="D645" s="13" t="s">
        <v>1733</v>
      </c>
      <c r="E645" s="13" t="s">
        <v>1734</v>
      </c>
      <c r="F645" s="5"/>
    </row>
    <row r="646" spans="1:6" ht="22.5">
      <c r="A646" s="14" t="s">
        <v>93</v>
      </c>
      <c r="B646" s="13" t="s">
        <v>46</v>
      </c>
      <c r="C646" s="13" t="s">
        <v>1735</v>
      </c>
      <c r="D646" s="13" t="s">
        <v>1736</v>
      </c>
      <c r="E646" s="13" t="s">
        <v>1737</v>
      </c>
      <c r="F646" s="5"/>
    </row>
    <row r="647" spans="1:6" ht="12.75">
      <c r="A647" s="14">
        <v>1630</v>
      </c>
      <c r="B647" s="13">
        <v>1600</v>
      </c>
      <c r="C647" s="13" t="s">
        <v>1738</v>
      </c>
      <c r="D647" s="13" t="s">
        <v>1739</v>
      </c>
      <c r="E647" s="13" t="s">
        <v>1740</v>
      </c>
      <c r="F647" s="5"/>
    </row>
    <row r="648" spans="1:6" ht="22.5">
      <c r="A648" s="14" t="s">
        <v>100</v>
      </c>
      <c r="B648" s="13" t="s">
        <v>54</v>
      </c>
      <c r="C648" s="13" t="s">
        <v>1741</v>
      </c>
      <c r="D648" s="13" t="s">
        <v>1742</v>
      </c>
      <c r="E648" s="13" t="s">
        <v>1743</v>
      </c>
      <c r="F648" s="5"/>
    </row>
    <row r="649" spans="1:6" ht="12.75">
      <c r="A649" s="14">
        <v>1830</v>
      </c>
      <c r="B649" s="13">
        <v>1800</v>
      </c>
      <c r="C649" s="13" t="s">
        <v>1744</v>
      </c>
      <c r="D649" s="13" t="s">
        <v>1745</v>
      </c>
      <c r="E649" s="13" t="s">
        <v>1746</v>
      </c>
      <c r="F649" s="5"/>
    </row>
    <row r="650" spans="1:6" ht="23.25" customHeight="1">
      <c r="A650" s="10" t="s">
        <v>107</v>
      </c>
      <c r="B650" s="10"/>
      <c r="C650" s="10"/>
      <c r="D650" s="10"/>
      <c r="E650" s="10"/>
      <c r="F650" s="5"/>
    </row>
    <row r="651" spans="1:6" ht="12.75">
      <c r="A651" s="11">
        <v>630</v>
      </c>
      <c r="B651" s="12">
        <v>600</v>
      </c>
      <c r="C651" s="13" t="s">
        <v>1747</v>
      </c>
      <c r="D651" s="13" t="s">
        <v>1748</v>
      </c>
      <c r="E651" s="13" t="s">
        <v>1749</v>
      </c>
      <c r="F651" s="5"/>
    </row>
    <row r="652" spans="1:6" ht="22.5">
      <c r="A652" s="14" t="s">
        <v>65</v>
      </c>
      <c r="B652" s="13" t="s">
        <v>14</v>
      </c>
      <c r="C652" s="13" t="s">
        <v>1750</v>
      </c>
      <c r="D652" s="13" t="s">
        <v>1751</v>
      </c>
      <c r="E652" s="13" t="s">
        <v>1752</v>
      </c>
      <c r="F652" s="5"/>
    </row>
    <row r="653" spans="1:6" ht="12.75">
      <c r="A653" s="14">
        <v>830</v>
      </c>
      <c r="B653" s="13">
        <v>800</v>
      </c>
      <c r="C653" s="13" t="s">
        <v>1753</v>
      </c>
      <c r="D653" s="13" t="s">
        <v>1754</v>
      </c>
      <c r="E653" s="13" t="s">
        <v>1755</v>
      </c>
      <c r="F653" s="5"/>
    </row>
    <row r="654" spans="1:6" ht="22.5">
      <c r="A654" s="14" t="s">
        <v>72</v>
      </c>
      <c r="B654" s="13" t="s">
        <v>22</v>
      </c>
      <c r="C654" s="13" t="s">
        <v>1756</v>
      </c>
      <c r="D654" s="13" t="s">
        <v>1757</v>
      </c>
      <c r="E654" s="13" t="s">
        <v>1758</v>
      </c>
      <c r="F654" s="5"/>
    </row>
    <row r="655" spans="1:6" ht="12.75">
      <c r="A655" s="14">
        <v>1030</v>
      </c>
      <c r="B655" s="13">
        <v>1000</v>
      </c>
      <c r="C655" s="13" t="s">
        <v>1759</v>
      </c>
      <c r="D655" s="13" t="s">
        <v>1760</v>
      </c>
      <c r="E655" s="13" t="s">
        <v>1761</v>
      </c>
      <c r="F655" s="5"/>
    </row>
    <row r="656" spans="1:6" ht="22.5">
      <c r="A656" s="14" t="s">
        <v>79</v>
      </c>
      <c r="B656" s="13" t="s">
        <v>30</v>
      </c>
      <c r="C656" s="13" t="s">
        <v>1762</v>
      </c>
      <c r="D656" s="13" t="s">
        <v>1763</v>
      </c>
      <c r="E656" s="13" t="s">
        <v>1764</v>
      </c>
      <c r="F656" s="5"/>
    </row>
    <row r="657" spans="1:6" ht="12.75">
      <c r="A657" s="14">
        <v>1230</v>
      </c>
      <c r="B657" s="13">
        <v>1200</v>
      </c>
      <c r="C657" s="13" t="s">
        <v>1765</v>
      </c>
      <c r="D657" s="13" t="s">
        <v>1766</v>
      </c>
      <c r="E657" s="13" t="s">
        <v>1767</v>
      </c>
      <c r="F657" s="5"/>
    </row>
    <row r="658" spans="1:6" ht="22.5">
      <c r="A658" s="14" t="s">
        <v>86</v>
      </c>
      <c r="B658" s="13" t="s">
        <v>38</v>
      </c>
      <c r="C658" s="13" t="s">
        <v>1768</v>
      </c>
      <c r="D658" s="13" t="s">
        <v>1769</v>
      </c>
      <c r="E658" s="13" t="s">
        <v>1770</v>
      </c>
      <c r="F658" s="5"/>
    </row>
    <row r="659" spans="1:6" ht="12.75">
      <c r="A659" s="14">
        <v>1430</v>
      </c>
      <c r="B659" s="13">
        <v>1400</v>
      </c>
      <c r="C659" s="13" t="s">
        <v>1771</v>
      </c>
      <c r="D659" s="13" t="s">
        <v>1772</v>
      </c>
      <c r="E659" s="13" t="s">
        <v>1773</v>
      </c>
      <c r="F659" s="5"/>
    </row>
    <row r="660" spans="1:6" ht="22.5">
      <c r="A660" s="14" t="s">
        <v>93</v>
      </c>
      <c r="B660" s="13" t="s">
        <v>46</v>
      </c>
      <c r="C660" s="13" t="s">
        <v>1774</v>
      </c>
      <c r="D660" s="13" t="s">
        <v>1775</v>
      </c>
      <c r="E660" s="13" t="s">
        <v>1776</v>
      </c>
      <c r="F660" s="5"/>
    </row>
    <row r="661" spans="1:6" ht="12.75">
      <c r="A661" s="14">
        <v>1630</v>
      </c>
      <c r="B661" s="13">
        <v>1600</v>
      </c>
      <c r="C661" s="13" t="s">
        <v>1777</v>
      </c>
      <c r="D661" s="13" t="s">
        <v>1778</v>
      </c>
      <c r="E661" s="13" t="s">
        <v>1779</v>
      </c>
      <c r="F661" s="5"/>
    </row>
    <row r="662" spans="1:6" ht="22.5">
      <c r="A662" s="14" t="s">
        <v>100</v>
      </c>
      <c r="B662" s="13" t="s">
        <v>54</v>
      </c>
      <c r="C662" s="13" t="s">
        <v>1780</v>
      </c>
      <c r="D662" s="13" t="s">
        <v>1781</v>
      </c>
      <c r="E662" s="13" t="s">
        <v>1782</v>
      </c>
      <c r="F662" s="5"/>
    </row>
    <row r="663" spans="1:6" ht="22.5">
      <c r="A663" s="14">
        <v>1830</v>
      </c>
      <c r="B663" s="13">
        <v>1800</v>
      </c>
      <c r="C663" s="13" t="s">
        <v>1783</v>
      </c>
      <c r="D663" s="13" t="s">
        <v>1784</v>
      </c>
      <c r="E663" s="13" t="s">
        <v>1785</v>
      </c>
      <c r="F663" s="5"/>
    </row>
    <row r="664" spans="1:6" ht="15.75" customHeight="1">
      <c r="A664" s="3" t="s">
        <v>1083</v>
      </c>
      <c r="B664" s="3"/>
      <c r="C664" s="3"/>
      <c r="D664" s="3"/>
      <c r="E664" s="4"/>
      <c r="F664" s="5"/>
    </row>
    <row r="665" spans="1:6" ht="12.75" customHeight="1">
      <c r="A665" s="16"/>
      <c r="B665" s="17"/>
      <c r="C665" s="7" t="s">
        <v>6</v>
      </c>
      <c r="D665" s="7" t="s">
        <v>7</v>
      </c>
      <c r="E665" s="9" t="s">
        <v>8</v>
      </c>
      <c r="F665" s="5"/>
    </row>
    <row r="666" spans="1:6" ht="18.75" customHeight="1">
      <c r="A666" s="10" t="s">
        <v>9</v>
      </c>
      <c r="B666" s="10"/>
      <c r="C666" s="10"/>
      <c r="D666" s="10"/>
      <c r="E666" s="10"/>
      <c r="F666" s="5"/>
    </row>
    <row r="667" spans="1:6" ht="12.75">
      <c r="A667" s="11">
        <v>660</v>
      </c>
      <c r="B667" s="12">
        <v>600</v>
      </c>
      <c r="C667" s="13" t="s">
        <v>1786</v>
      </c>
      <c r="D667" s="13" t="s">
        <v>1787</v>
      </c>
      <c r="E667" s="13" t="s">
        <v>1788</v>
      </c>
      <c r="F667" s="5"/>
    </row>
    <row r="668" spans="1:6" ht="22.5">
      <c r="A668" s="14" t="s">
        <v>13</v>
      </c>
      <c r="B668" s="13" t="s">
        <v>14</v>
      </c>
      <c r="C668" s="13" t="s">
        <v>1789</v>
      </c>
      <c r="D668" s="13" t="s">
        <v>1790</v>
      </c>
      <c r="E668" s="13" t="s">
        <v>1791</v>
      </c>
      <c r="F668" s="5"/>
    </row>
    <row r="669" spans="1:6" ht="12.75">
      <c r="A669" s="14">
        <v>860</v>
      </c>
      <c r="B669" s="13">
        <v>800</v>
      </c>
      <c r="C669" s="13" t="s">
        <v>1792</v>
      </c>
      <c r="D669" s="13" t="s">
        <v>1793</v>
      </c>
      <c r="E669" s="13" t="s">
        <v>1794</v>
      </c>
      <c r="F669" s="5"/>
    </row>
    <row r="670" spans="1:6" ht="22.5">
      <c r="A670" s="14" t="s">
        <v>21</v>
      </c>
      <c r="B670" s="13" t="s">
        <v>22</v>
      </c>
      <c r="C670" s="13" t="s">
        <v>1795</v>
      </c>
      <c r="D670" s="13" t="s">
        <v>1796</v>
      </c>
      <c r="E670" s="13" t="s">
        <v>1797</v>
      </c>
      <c r="F670" s="5"/>
    </row>
    <row r="671" spans="1:6" ht="12.75">
      <c r="A671" s="14">
        <v>1060</v>
      </c>
      <c r="B671" s="13">
        <v>1000</v>
      </c>
      <c r="C671" s="13" t="s">
        <v>1798</v>
      </c>
      <c r="D671" s="13" t="s">
        <v>1799</v>
      </c>
      <c r="E671" s="13" t="s">
        <v>1800</v>
      </c>
      <c r="F671" s="5"/>
    </row>
    <row r="672" spans="1:6" ht="22.5">
      <c r="A672" s="14" t="s">
        <v>29</v>
      </c>
      <c r="B672" s="13" t="s">
        <v>30</v>
      </c>
      <c r="C672" s="13" t="s">
        <v>1801</v>
      </c>
      <c r="D672" s="13" t="s">
        <v>1802</v>
      </c>
      <c r="E672" s="13" t="s">
        <v>1803</v>
      </c>
      <c r="F672" s="5"/>
    </row>
    <row r="673" spans="1:6" ht="12.75">
      <c r="A673" s="14">
        <v>1260</v>
      </c>
      <c r="B673" s="13">
        <v>1200</v>
      </c>
      <c r="C673" s="13" t="s">
        <v>1804</v>
      </c>
      <c r="D673" s="13" t="s">
        <v>1805</v>
      </c>
      <c r="E673" s="13" t="s">
        <v>1806</v>
      </c>
      <c r="F673" s="5"/>
    </row>
    <row r="674" spans="1:6" ht="22.5">
      <c r="A674" s="14" t="s">
        <v>37</v>
      </c>
      <c r="B674" s="13" t="s">
        <v>38</v>
      </c>
      <c r="C674" s="13" t="s">
        <v>1807</v>
      </c>
      <c r="D674" s="13" t="s">
        <v>1808</v>
      </c>
      <c r="E674" s="13" t="s">
        <v>1809</v>
      </c>
      <c r="F674" s="5"/>
    </row>
    <row r="675" spans="1:6" ht="12.75">
      <c r="A675" s="14">
        <v>1460</v>
      </c>
      <c r="B675" s="13">
        <v>1400</v>
      </c>
      <c r="C675" s="13" t="s">
        <v>1810</v>
      </c>
      <c r="D675" s="13" t="s">
        <v>1811</v>
      </c>
      <c r="E675" s="13" t="s">
        <v>1812</v>
      </c>
      <c r="F675" s="5"/>
    </row>
    <row r="676" spans="1:6" ht="22.5">
      <c r="A676" s="14" t="s">
        <v>45</v>
      </c>
      <c r="B676" s="13" t="s">
        <v>46</v>
      </c>
      <c r="C676" s="13" t="s">
        <v>1813</v>
      </c>
      <c r="D676" s="13" t="s">
        <v>1814</v>
      </c>
      <c r="E676" s="13" t="s">
        <v>1815</v>
      </c>
      <c r="F676" s="5"/>
    </row>
    <row r="677" spans="1:6" ht="12.75">
      <c r="A677" s="14">
        <v>1660</v>
      </c>
      <c r="B677" s="13">
        <v>1600</v>
      </c>
      <c r="C677" s="13" t="s">
        <v>1816</v>
      </c>
      <c r="D677" s="13" t="s">
        <v>1817</v>
      </c>
      <c r="E677" s="13" t="s">
        <v>1818</v>
      </c>
      <c r="F677" s="5"/>
    </row>
    <row r="678" spans="1:6" ht="22.5">
      <c r="A678" s="14" t="s">
        <v>53</v>
      </c>
      <c r="B678" s="13" t="s">
        <v>54</v>
      </c>
      <c r="C678" s="13" t="s">
        <v>1819</v>
      </c>
      <c r="D678" s="13" t="s">
        <v>1820</v>
      </c>
      <c r="E678" s="13" t="s">
        <v>1821</v>
      </c>
      <c r="F678" s="5"/>
    </row>
    <row r="679" spans="1:6" ht="12.75">
      <c r="A679" s="14">
        <v>1860</v>
      </c>
      <c r="B679" s="13">
        <v>1800</v>
      </c>
      <c r="C679" s="13" t="s">
        <v>1822</v>
      </c>
      <c r="D679" s="13" t="s">
        <v>1823</v>
      </c>
      <c r="E679" s="13" t="s">
        <v>1824</v>
      </c>
      <c r="F679" s="5"/>
    </row>
    <row r="680" spans="1:6" ht="23.25" customHeight="1">
      <c r="A680" s="10" t="s">
        <v>61</v>
      </c>
      <c r="B680" s="10"/>
      <c r="C680" s="10"/>
      <c r="D680" s="10"/>
      <c r="E680" s="10"/>
      <c r="F680" s="5"/>
    </row>
    <row r="681" spans="1:6" ht="12.75">
      <c r="A681" s="18">
        <v>630</v>
      </c>
      <c r="B681" s="19">
        <v>600</v>
      </c>
      <c r="C681" s="13" t="s">
        <v>1825</v>
      </c>
      <c r="D681" s="13" t="s">
        <v>1826</v>
      </c>
      <c r="E681" s="13" t="s">
        <v>1827</v>
      </c>
      <c r="F681" s="5"/>
    </row>
    <row r="682" spans="1:6" ht="22.5">
      <c r="A682" s="14" t="s">
        <v>65</v>
      </c>
      <c r="B682" s="13" t="s">
        <v>14</v>
      </c>
      <c r="C682" s="13" t="s">
        <v>1828</v>
      </c>
      <c r="D682" s="13" t="s">
        <v>1829</v>
      </c>
      <c r="E682" s="13" t="s">
        <v>1830</v>
      </c>
      <c r="F682" s="5"/>
    </row>
    <row r="683" spans="1:6" ht="12.75">
      <c r="A683" s="14">
        <v>830</v>
      </c>
      <c r="B683" s="13">
        <v>800</v>
      </c>
      <c r="C683" s="13" t="s">
        <v>1831</v>
      </c>
      <c r="D683" s="13" t="s">
        <v>1832</v>
      </c>
      <c r="E683" s="13" t="s">
        <v>1833</v>
      </c>
      <c r="F683" s="5"/>
    </row>
    <row r="684" spans="1:6" ht="22.5">
      <c r="A684" s="14" t="s">
        <v>72</v>
      </c>
      <c r="B684" s="13" t="s">
        <v>22</v>
      </c>
      <c r="C684" s="13" t="s">
        <v>1834</v>
      </c>
      <c r="D684" s="13" t="s">
        <v>1835</v>
      </c>
      <c r="E684" s="13" t="s">
        <v>1836</v>
      </c>
      <c r="F684" s="5"/>
    </row>
    <row r="685" spans="1:6" ht="12.75">
      <c r="A685" s="14">
        <v>1030</v>
      </c>
      <c r="B685" s="13">
        <v>1000</v>
      </c>
      <c r="C685" s="13" t="s">
        <v>1837</v>
      </c>
      <c r="D685" s="13" t="s">
        <v>1838</v>
      </c>
      <c r="E685" s="13" t="s">
        <v>1839</v>
      </c>
      <c r="F685" s="5"/>
    </row>
    <row r="686" spans="1:6" ht="22.5">
      <c r="A686" s="14" t="s">
        <v>79</v>
      </c>
      <c r="B686" s="13" t="s">
        <v>30</v>
      </c>
      <c r="C686" s="13" t="s">
        <v>1840</v>
      </c>
      <c r="D686" s="13" t="s">
        <v>1841</v>
      </c>
      <c r="E686" s="13" t="s">
        <v>1842</v>
      </c>
      <c r="F686" s="5"/>
    </row>
    <row r="687" spans="1:6" ht="12.75">
      <c r="A687" s="14">
        <v>1230</v>
      </c>
      <c r="B687" s="13">
        <v>1200</v>
      </c>
      <c r="C687" s="13" t="s">
        <v>1843</v>
      </c>
      <c r="D687" s="13" t="s">
        <v>1844</v>
      </c>
      <c r="E687" s="13" t="s">
        <v>1845</v>
      </c>
      <c r="F687" s="5"/>
    </row>
    <row r="688" spans="1:6" ht="22.5">
      <c r="A688" s="14" t="s">
        <v>86</v>
      </c>
      <c r="B688" s="13" t="s">
        <v>38</v>
      </c>
      <c r="C688" s="13" t="s">
        <v>1846</v>
      </c>
      <c r="D688" s="13" t="s">
        <v>1847</v>
      </c>
      <c r="E688" s="13" t="s">
        <v>1848</v>
      </c>
      <c r="F688" s="5"/>
    </row>
    <row r="689" spans="1:6" ht="12.75">
      <c r="A689" s="14">
        <v>1430</v>
      </c>
      <c r="B689" s="13">
        <v>1400</v>
      </c>
      <c r="C689" s="13" t="s">
        <v>1849</v>
      </c>
      <c r="D689" s="13" t="s">
        <v>1850</v>
      </c>
      <c r="E689" s="13" t="s">
        <v>1851</v>
      </c>
      <c r="F689" s="5"/>
    </row>
    <row r="690" spans="1:6" ht="22.5">
      <c r="A690" s="14" t="s">
        <v>93</v>
      </c>
      <c r="B690" s="13" t="s">
        <v>46</v>
      </c>
      <c r="C690" s="13" t="s">
        <v>1852</v>
      </c>
      <c r="D690" s="13" t="s">
        <v>1853</v>
      </c>
      <c r="E690" s="13" t="s">
        <v>1854</v>
      </c>
      <c r="F690" s="5"/>
    </row>
    <row r="691" spans="1:6" ht="12.75">
      <c r="A691" s="14">
        <v>1630</v>
      </c>
      <c r="B691" s="13">
        <v>1600</v>
      </c>
      <c r="C691" s="13" t="s">
        <v>1855</v>
      </c>
      <c r="D691" s="13" t="s">
        <v>1856</v>
      </c>
      <c r="E691" s="13" t="s">
        <v>1857</v>
      </c>
      <c r="F691" s="5"/>
    </row>
    <row r="692" spans="1:6" ht="22.5">
      <c r="A692" s="14" t="s">
        <v>100</v>
      </c>
      <c r="B692" s="13" t="s">
        <v>54</v>
      </c>
      <c r="C692" s="13" t="s">
        <v>1858</v>
      </c>
      <c r="D692" s="13" t="s">
        <v>1859</v>
      </c>
      <c r="E692" s="13" t="s">
        <v>1860</v>
      </c>
      <c r="F692" s="5"/>
    </row>
    <row r="693" spans="1:6" ht="12.75">
      <c r="A693" s="14">
        <v>1830</v>
      </c>
      <c r="B693" s="13">
        <v>1800</v>
      </c>
      <c r="C693" s="13" t="s">
        <v>1861</v>
      </c>
      <c r="D693" s="13" t="s">
        <v>1862</v>
      </c>
      <c r="E693" s="13" t="s">
        <v>1863</v>
      </c>
      <c r="F693" s="5"/>
    </row>
    <row r="694" spans="1:6" ht="24.75" customHeight="1">
      <c r="A694" s="10" t="s">
        <v>107</v>
      </c>
      <c r="B694" s="10"/>
      <c r="C694" s="10"/>
      <c r="D694" s="10"/>
      <c r="E694" s="10"/>
      <c r="F694" s="5"/>
    </row>
    <row r="695" spans="1:6" ht="12.75">
      <c r="A695" s="11">
        <v>630</v>
      </c>
      <c r="B695" s="12">
        <v>600</v>
      </c>
      <c r="C695" s="13" t="s">
        <v>1864</v>
      </c>
      <c r="D695" s="13" t="s">
        <v>1865</v>
      </c>
      <c r="E695" s="13" t="s">
        <v>1866</v>
      </c>
      <c r="F695" s="5"/>
    </row>
    <row r="696" spans="1:6" ht="22.5">
      <c r="A696" s="14" t="s">
        <v>65</v>
      </c>
      <c r="B696" s="13" t="s">
        <v>14</v>
      </c>
      <c r="C696" s="13" t="s">
        <v>1867</v>
      </c>
      <c r="D696" s="13" t="s">
        <v>1868</v>
      </c>
      <c r="E696" s="13" t="s">
        <v>1869</v>
      </c>
      <c r="F696" s="5"/>
    </row>
    <row r="697" spans="1:6" ht="12.75">
      <c r="A697" s="14">
        <v>830</v>
      </c>
      <c r="B697" s="13">
        <v>800</v>
      </c>
      <c r="C697" s="13" t="s">
        <v>1870</v>
      </c>
      <c r="D697" s="13" t="s">
        <v>1871</v>
      </c>
      <c r="E697" s="13" t="s">
        <v>1872</v>
      </c>
      <c r="F697" s="5"/>
    </row>
    <row r="698" spans="1:6" ht="22.5">
      <c r="A698" s="14" t="s">
        <v>72</v>
      </c>
      <c r="B698" s="13" t="s">
        <v>22</v>
      </c>
      <c r="C698" s="13" t="s">
        <v>1873</v>
      </c>
      <c r="D698" s="13" t="s">
        <v>1874</v>
      </c>
      <c r="E698" s="13" t="s">
        <v>1875</v>
      </c>
      <c r="F698" s="5"/>
    </row>
    <row r="699" spans="1:6" ht="12.75">
      <c r="A699" s="14">
        <v>1030</v>
      </c>
      <c r="B699" s="13">
        <v>1000</v>
      </c>
      <c r="C699" s="13" t="s">
        <v>1876</v>
      </c>
      <c r="D699" s="13" t="s">
        <v>1877</v>
      </c>
      <c r="E699" s="13" t="s">
        <v>1878</v>
      </c>
      <c r="F699" s="5"/>
    </row>
    <row r="700" spans="1:6" ht="22.5">
      <c r="A700" s="14" t="s">
        <v>79</v>
      </c>
      <c r="B700" s="13" t="s">
        <v>30</v>
      </c>
      <c r="C700" s="13" t="s">
        <v>1879</v>
      </c>
      <c r="D700" s="13" t="s">
        <v>1880</v>
      </c>
      <c r="E700" s="13" t="s">
        <v>1881</v>
      </c>
      <c r="F700" s="5"/>
    </row>
    <row r="701" spans="1:6" ht="12.75">
      <c r="A701" s="14">
        <v>1230</v>
      </c>
      <c r="B701" s="13">
        <v>1200</v>
      </c>
      <c r="C701" s="13" t="s">
        <v>1882</v>
      </c>
      <c r="D701" s="13" t="s">
        <v>1883</v>
      </c>
      <c r="E701" s="13" t="s">
        <v>1884</v>
      </c>
      <c r="F701" s="5"/>
    </row>
    <row r="702" spans="1:6" ht="22.5">
      <c r="A702" s="14" t="s">
        <v>86</v>
      </c>
      <c r="B702" s="13" t="s">
        <v>38</v>
      </c>
      <c r="C702" s="13" t="s">
        <v>1885</v>
      </c>
      <c r="D702" s="13" t="s">
        <v>1886</v>
      </c>
      <c r="E702" s="13" t="s">
        <v>1887</v>
      </c>
      <c r="F702" s="5"/>
    </row>
    <row r="703" spans="1:6" ht="12.75">
      <c r="A703" s="14">
        <v>1430</v>
      </c>
      <c r="B703" s="13">
        <v>1400</v>
      </c>
      <c r="C703" s="13" t="s">
        <v>1888</v>
      </c>
      <c r="D703" s="13" t="s">
        <v>1889</v>
      </c>
      <c r="E703" s="13" t="s">
        <v>1890</v>
      </c>
      <c r="F703" s="5"/>
    </row>
    <row r="704" spans="1:6" ht="22.5">
      <c r="A704" s="14" t="s">
        <v>93</v>
      </c>
      <c r="B704" s="13" t="s">
        <v>46</v>
      </c>
      <c r="C704" s="13" t="s">
        <v>1891</v>
      </c>
      <c r="D704" s="13" t="s">
        <v>1892</v>
      </c>
      <c r="E704" s="13" t="s">
        <v>1893</v>
      </c>
      <c r="F704" s="5"/>
    </row>
    <row r="705" spans="1:6" ht="12.75">
      <c r="A705" s="14">
        <v>1630</v>
      </c>
      <c r="B705" s="13">
        <v>1600</v>
      </c>
      <c r="C705" s="13" t="s">
        <v>1894</v>
      </c>
      <c r="D705" s="13" t="s">
        <v>1895</v>
      </c>
      <c r="E705" s="13" t="s">
        <v>1896</v>
      </c>
      <c r="F705" s="5"/>
    </row>
    <row r="706" spans="1:6" ht="22.5">
      <c r="A706" s="14" t="s">
        <v>100</v>
      </c>
      <c r="B706" s="13" t="s">
        <v>54</v>
      </c>
      <c r="C706" s="13" t="s">
        <v>1897</v>
      </c>
      <c r="D706" s="13" t="s">
        <v>1898</v>
      </c>
      <c r="E706" s="13" t="s">
        <v>1899</v>
      </c>
      <c r="F706" s="5"/>
    </row>
    <row r="707" spans="1:6" ht="12.75">
      <c r="A707" s="14">
        <v>1830</v>
      </c>
      <c r="B707" s="13">
        <v>1800</v>
      </c>
      <c r="C707" s="13" t="s">
        <v>1900</v>
      </c>
      <c r="D707" s="13" t="s">
        <v>1901</v>
      </c>
      <c r="E707" s="13" t="s">
        <v>1902</v>
      </c>
      <c r="F707" s="5"/>
    </row>
    <row r="708" spans="1:6" ht="15.75" customHeight="1">
      <c r="A708" s="3" t="s">
        <v>1083</v>
      </c>
      <c r="B708" s="3"/>
      <c r="C708" s="3"/>
      <c r="D708" s="3"/>
      <c r="E708" s="4"/>
      <c r="F708" s="5"/>
    </row>
    <row r="709" spans="1:6" ht="12.75" customHeight="1">
      <c r="A709" s="16"/>
      <c r="B709" s="17"/>
      <c r="C709" s="7" t="s">
        <v>6</v>
      </c>
      <c r="D709" s="7" t="s">
        <v>7</v>
      </c>
      <c r="E709" s="9" t="s">
        <v>8</v>
      </c>
      <c r="F709" s="5"/>
    </row>
    <row r="710" spans="1:6" ht="18.75" customHeight="1">
      <c r="A710" s="10" t="s">
        <v>9</v>
      </c>
      <c r="B710" s="10"/>
      <c r="C710" s="10"/>
      <c r="D710" s="10"/>
      <c r="E710" s="10"/>
      <c r="F710" s="5"/>
    </row>
    <row r="711" spans="1:6" ht="12.75">
      <c r="A711" s="11">
        <v>660</v>
      </c>
      <c r="B711" s="12">
        <v>600</v>
      </c>
      <c r="C711" s="13" t="s">
        <v>1903</v>
      </c>
      <c r="D711" s="13" t="s">
        <v>1904</v>
      </c>
      <c r="E711" s="20" t="s">
        <v>1905</v>
      </c>
      <c r="F711" s="5"/>
    </row>
    <row r="712" spans="1:6" ht="22.5">
      <c r="A712" s="14" t="s">
        <v>13</v>
      </c>
      <c r="B712" s="13" t="s">
        <v>14</v>
      </c>
      <c r="C712" s="13" t="s">
        <v>1906</v>
      </c>
      <c r="D712" s="13" t="s">
        <v>1907</v>
      </c>
      <c r="E712" s="13" t="s">
        <v>1908</v>
      </c>
      <c r="F712" s="5"/>
    </row>
    <row r="713" spans="1:6" ht="12.75">
      <c r="A713" s="14">
        <v>860</v>
      </c>
      <c r="B713" s="13">
        <v>800</v>
      </c>
      <c r="C713" s="13" t="s">
        <v>1909</v>
      </c>
      <c r="D713" s="13" t="s">
        <v>1910</v>
      </c>
      <c r="E713" s="13" t="s">
        <v>1911</v>
      </c>
      <c r="F713" s="5"/>
    </row>
    <row r="714" spans="1:6" ht="22.5">
      <c r="A714" s="14" t="s">
        <v>21</v>
      </c>
      <c r="B714" s="13" t="s">
        <v>22</v>
      </c>
      <c r="C714" s="13" t="s">
        <v>1912</v>
      </c>
      <c r="D714" s="13" t="s">
        <v>1913</v>
      </c>
      <c r="E714" s="13" t="s">
        <v>1914</v>
      </c>
      <c r="F714" s="5"/>
    </row>
    <row r="715" spans="1:6" ht="12.75">
      <c r="A715" s="14">
        <v>1060</v>
      </c>
      <c r="B715" s="13">
        <v>1000</v>
      </c>
      <c r="C715" s="13" t="s">
        <v>1915</v>
      </c>
      <c r="D715" s="13" t="s">
        <v>1916</v>
      </c>
      <c r="E715" s="13" t="s">
        <v>1917</v>
      </c>
      <c r="F715" s="5"/>
    </row>
    <row r="716" spans="1:6" ht="22.5">
      <c r="A716" s="14" t="s">
        <v>29</v>
      </c>
      <c r="B716" s="13" t="s">
        <v>30</v>
      </c>
      <c r="C716" s="13" t="s">
        <v>1918</v>
      </c>
      <c r="D716" s="13" t="s">
        <v>1919</v>
      </c>
      <c r="E716" s="13" t="s">
        <v>1920</v>
      </c>
      <c r="F716" s="5"/>
    </row>
    <row r="717" spans="1:6" ht="12.75">
      <c r="A717" s="14">
        <v>1260</v>
      </c>
      <c r="B717" s="13">
        <v>1200</v>
      </c>
      <c r="C717" s="13" t="s">
        <v>1921</v>
      </c>
      <c r="D717" s="13" t="s">
        <v>1922</v>
      </c>
      <c r="E717" s="13" t="s">
        <v>1923</v>
      </c>
      <c r="F717" s="5"/>
    </row>
    <row r="718" spans="1:6" ht="22.5">
      <c r="A718" s="14" t="s">
        <v>37</v>
      </c>
      <c r="B718" s="13" t="s">
        <v>38</v>
      </c>
      <c r="C718" s="13" t="s">
        <v>1924</v>
      </c>
      <c r="D718" s="13" t="s">
        <v>1925</v>
      </c>
      <c r="E718" s="13" t="s">
        <v>1926</v>
      </c>
      <c r="F718" s="5"/>
    </row>
    <row r="719" spans="1:6" ht="12.75">
      <c r="A719" s="14">
        <v>1460</v>
      </c>
      <c r="B719" s="13">
        <v>1400</v>
      </c>
      <c r="C719" s="13" t="s">
        <v>1927</v>
      </c>
      <c r="D719" s="13" t="s">
        <v>1928</v>
      </c>
      <c r="E719" s="13" t="s">
        <v>1929</v>
      </c>
      <c r="F719" s="5"/>
    </row>
    <row r="720" spans="1:6" ht="22.5">
      <c r="A720" s="14" t="s">
        <v>45</v>
      </c>
      <c r="B720" s="13" t="s">
        <v>46</v>
      </c>
      <c r="C720" s="13" t="s">
        <v>1930</v>
      </c>
      <c r="D720" s="13" t="s">
        <v>1931</v>
      </c>
      <c r="E720" s="13" t="s">
        <v>1932</v>
      </c>
      <c r="F720" s="5"/>
    </row>
    <row r="721" spans="1:6" ht="12.75">
      <c r="A721" s="14">
        <v>1660</v>
      </c>
      <c r="B721" s="13">
        <v>1600</v>
      </c>
      <c r="C721" s="13" t="s">
        <v>1933</v>
      </c>
      <c r="D721" s="13" t="s">
        <v>1934</v>
      </c>
      <c r="E721" s="13" t="s">
        <v>1935</v>
      </c>
      <c r="F721" s="5"/>
    </row>
    <row r="722" spans="1:6" ht="22.5">
      <c r="A722" s="14" t="s">
        <v>53</v>
      </c>
      <c r="B722" s="13" t="s">
        <v>54</v>
      </c>
      <c r="C722" s="13" t="s">
        <v>1936</v>
      </c>
      <c r="D722" s="13" t="s">
        <v>1937</v>
      </c>
      <c r="E722" s="13" t="s">
        <v>1938</v>
      </c>
      <c r="F722" s="5"/>
    </row>
    <row r="723" spans="1:6" ht="12.75">
      <c r="A723" s="14">
        <v>1860</v>
      </c>
      <c r="B723" s="13">
        <v>1800</v>
      </c>
      <c r="C723" s="13" t="s">
        <v>1939</v>
      </c>
      <c r="D723" s="13" t="s">
        <v>1940</v>
      </c>
      <c r="E723" s="13" t="s">
        <v>1941</v>
      </c>
      <c r="F723" s="5"/>
    </row>
    <row r="724" spans="1:6" ht="20.25" customHeight="1">
      <c r="A724" s="10" t="s">
        <v>61</v>
      </c>
      <c r="B724" s="10"/>
      <c r="C724" s="10"/>
      <c r="D724" s="10"/>
      <c r="E724" s="10"/>
      <c r="F724" s="5"/>
    </row>
    <row r="725" spans="1:6" ht="12.75">
      <c r="A725" s="18">
        <v>630</v>
      </c>
      <c r="B725" s="19">
        <v>600</v>
      </c>
      <c r="C725" s="13" t="s">
        <v>1942</v>
      </c>
      <c r="D725" s="13" t="s">
        <v>1943</v>
      </c>
      <c r="E725" s="13" t="s">
        <v>1944</v>
      </c>
      <c r="F725" s="5"/>
    </row>
    <row r="726" spans="1:6" ht="22.5">
      <c r="A726" s="14" t="s">
        <v>65</v>
      </c>
      <c r="B726" s="13" t="s">
        <v>14</v>
      </c>
      <c r="C726" s="13" t="s">
        <v>1945</v>
      </c>
      <c r="D726" s="13" t="s">
        <v>1946</v>
      </c>
      <c r="E726" s="13" t="s">
        <v>1947</v>
      </c>
      <c r="F726" s="5"/>
    </row>
    <row r="727" spans="1:6" ht="12.75">
      <c r="A727" s="14">
        <v>830</v>
      </c>
      <c r="B727" s="13">
        <v>800</v>
      </c>
      <c r="C727" s="13" t="s">
        <v>1948</v>
      </c>
      <c r="D727" s="13" t="s">
        <v>1949</v>
      </c>
      <c r="E727" s="13" t="s">
        <v>1950</v>
      </c>
      <c r="F727" s="5"/>
    </row>
    <row r="728" spans="1:6" ht="22.5">
      <c r="A728" s="14" t="s">
        <v>72</v>
      </c>
      <c r="B728" s="13" t="s">
        <v>22</v>
      </c>
      <c r="C728" s="13" t="s">
        <v>1951</v>
      </c>
      <c r="D728" s="13" t="s">
        <v>1952</v>
      </c>
      <c r="E728" s="13" t="s">
        <v>1953</v>
      </c>
      <c r="F728" s="5"/>
    </row>
    <row r="729" spans="1:6" ht="12.75">
      <c r="A729" s="14">
        <v>1030</v>
      </c>
      <c r="B729" s="13">
        <v>1000</v>
      </c>
      <c r="C729" s="13" t="s">
        <v>1954</v>
      </c>
      <c r="D729" s="13" t="s">
        <v>1955</v>
      </c>
      <c r="E729" s="13" t="s">
        <v>1956</v>
      </c>
      <c r="F729" s="5"/>
    </row>
    <row r="730" spans="1:6" ht="22.5">
      <c r="A730" s="14" t="s">
        <v>79</v>
      </c>
      <c r="B730" s="13" t="s">
        <v>30</v>
      </c>
      <c r="C730" s="13" t="s">
        <v>1957</v>
      </c>
      <c r="D730" s="13" t="s">
        <v>1958</v>
      </c>
      <c r="E730" s="13" t="s">
        <v>1959</v>
      </c>
      <c r="F730" s="5"/>
    </row>
    <row r="731" spans="1:6" ht="12.75">
      <c r="A731" s="14">
        <v>1230</v>
      </c>
      <c r="B731" s="13">
        <v>1200</v>
      </c>
      <c r="C731" s="13" t="s">
        <v>1960</v>
      </c>
      <c r="D731" s="13" t="s">
        <v>1961</v>
      </c>
      <c r="E731" s="13" t="s">
        <v>1962</v>
      </c>
      <c r="F731" s="5"/>
    </row>
    <row r="732" spans="1:6" ht="22.5">
      <c r="A732" s="14" t="s">
        <v>86</v>
      </c>
      <c r="B732" s="13" t="s">
        <v>38</v>
      </c>
      <c r="C732" s="13" t="s">
        <v>1963</v>
      </c>
      <c r="D732" s="13" t="s">
        <v>1964</v>
      </c>
      <c r="E732" s="13" t="s">
        <v>1965</v>
      </c>
      <c r="F732" s="5"/>
    </row>
    <row r="733" spans="1:6" ht="12.75">
      <c r="A733" s="14">
        <v>1430</v>
      </c>
      <c r="B733" s="13">
        <v>1400</v>
      </c>
      <c r="C733" s="13" t="s">
        <v>1966</v>
      </c>
      <c r="D733" s="13" t="s">
        <v>1967</v>
      </c>
      <c r="E733" s="13" t="s">
        <v>1968</v>
      </c>
      <c r="F733" s="5"/>
    </row>
    <row r="734" spans="1:6" ht="22.5">
      <c r="A734" s="14" t="s">
        <v>93</v>
      </c>
      <c r="B734" s="13" t="s">
        <v>46</v>
      </c>
      <c r="C734" s="13" t="s">
        <v>1969</v>
      </c>
      <c r="D734" s="13" t="s">
        <v>1970</v>
      </c>
      <c r="E734" s="13" t="s">
        <v>1971</v>
      </c>
      <c r="F734" s="5"/>
    </row>
    <row r="735" spans="1:6" ht="12.75">
      <c r="A735" s="14">
        <v>1630</v>
      </c>
      <c r="B735" s="13">
        <v>1600</v>
      </c>
      <c r="C735" s="13" t="s">
        <v>1972</v>
      </c>
      <c r="D735" s="13" t="s">
        <v>1973</v>
      </c>
      <c r="E735" s="13" t="s">
        <v>1974</v>
      </c>
      <c r="F735" s="5"/>
    </row>
    <row r="736" spans="1:6" ht="22.5">
      <c r="A736" s="14" t="s">
        <v>100</v>
      </c>
      <c r="B736" s="13" t="s">
        <v>54</v>
      </c>
      <c r="C736" s="13" t="s">
        <v>1975</v>
      </c>
      <c r="D736" s="13" t="s">
        <v>1976</v>
      </c>
      <c r="E736" s="13" t="s">
        <v>1977</v>
      </c>
      <c r="F736" s="5"/>
    </row>
    <row r="737" spans="1:6" ht="12.75">
      <c r="A737" s="14">
        <v>1830</v>
      </c>
      <c r="B737" s="13">
        <v>1800</v>
      </c>
      <c r="C737" s="13" t="s">
        <v>1978</v>
      </c>
      <c r="D737" s="13" t="s">
        <v>1979</v>
      </c>
      <c r="E737" s="13" t="s">
        <v>1980</v>
      </c>
      <c r="F737" s="5"/>
    </row>
    <row r="738" spans="1:6" ht="19.5" customHeight="1">
      <c r="A738" s="10" t="s">
        <v>107</v>
      </c>
      <c r="B738" s="10"/>
      <c r="C738" s="10"/>
      <c r="D738" s="10"/>
      <c r="E738" s="10"/>
      <c r="F738" s="5"/>
    </row>
    <row r="739" spans="1:6" ht="12.75">
      <c r="A739" s="11">
        <v>630</v>
      </c>
      <c r="B739" s="12">
        <v>600</v>
      </c>
      <c r="C739" s="13" t="s">
        <v>1981</v>
      </c>
      <c r="D739" s="13" t="s">
        <v>1982</v>
      </c>
      <c r="E739" s="13" t="s">
        <v>1983</v>
      </c>
      <c r="F739" s="5"/>
    </row>
    <row r="740" spans="1:6" ht="22.5">
      <c r="A740" s="14" t="s">
        <v>65</v>
      </c>
      <c r="B740" s="13" t="s">
        <v>14</v>
      </c>
      <c r="C740" s="13" t="s">
        <v>1984</v>
      </c>
      <c r="D740" s="13" t="s">
        <v>1985</v>
      </c>
      <c r="E740" s="13" t="s">
        <v>1986</v>
      </c>
      <c r="F740" s="5"/>
    </row>
    <row r="741" spans="1:6" ht="12.75">
      <c r="A741" s="14">
        <v>830</v>
      </c>
      <c r="B741" s="13">
        <v>800</v>
      </c>
      <c r="C741" s="13" t="s">
        <v>1987</v>
      </c>
      <c r="D741" s="13" t="s">
        <v>1988</v>
      </c>
      <c r="E741" s="13" t="s">
        <v>1989</v>
      </c>
      <c r="F741" s="5"/>
    </row>
    <row r="742" spans="1:6" ht="22.5">
      <c r="A742" s="14" t="s">
        <v>72</v>
      </c>
      <c r="B742" s="13" t="s">
        <v>22</v>
      </c>
      <c r="C742" s="13" t="s">
        <v>1990</v>
      </c>
      <c r="D742" s="13" t="s">
        <v>1991</v>
      </c>
      <c r="E742" s="13" t="s">
        <v>1992</v>
      </c>
      <c r="F742" s="5"/>
    </row>
    <row r="743" spans="1:6" ht="12.75">
      <c r="A743" s="14">
        <v>1030</v>
      </c>
      <c r="B743" s="13">
        <v>1000</v>
      </c>
      <c r="C743" s="13" t="s">
        <v>1993</v>
      </c>
      <c r="D743" s="13" t="s">
        <v>1994</v>
      </c>
      <c r="E743" s="13" t="s">
        <v>1995</v>
      </c>
      <c r="F743" s="5"/>
    </row>
    <row r="744" spans="1:6" ht="22.5">
      <c r="A744" s="14" t="s">
        <v>79</v>
      </c>
      <c r="B744" s="13" t="s">
        <v>30</v>
      </c>
      <c r="C744" s="13" t="s">
        <v>1996</v>
      </c>
      <c r="D744" s="13" t="s">
        <v>1997</v>
      </c>
      <c r="E744" s="13" t="s">
        <v>1998</v>
      </c>
      <c r="F744" s="5"/>
    </row>
    <row r="745" spans="1:6" ht="12.75">
      <c r="A745" s="14">
        <v>1230</v>
      </c>
      <c r="B745" s="13">
        <v>1200</v>
      </c>
      <c r="C745" s="13" t="s">
        <v>1999</v>
      </c>
      <c r="D745" s="13" t="s">
        <v>2000</v>
      </c>
      <c r="E745" s="13" t="s">
        <v>2001</v>
      </c>
      <c r="F745" s="5"/>
    </row>
    <row r="746" spans="1:6" ht="22.5">
      <c r="A746" s="14" t="s">
        <v>86</v>
      </c>
      <c r="B746" s="13" t="s">
        <v>38</v>
      </c>
      <c r="C746" s="13" t="s">
        <v>2002</v>
      </c>
      <c r="D746" s="13" t="s">
        <v>2003</v>
      </c>
      <c r="E746" s="13" t="s">
        <v>2004</v>
      </c>
      <c r="F746" s="5"/>
    </row>
    <row r="747" spans="1:6" ht="12.75">
      <c r="A747" s="14">
        <v>1430</v>
      </c>
      <c r="B747" s="13">
        <v>1400</v>
      </c>
      <c r="C747" s="13" t="s">
        <v>2005</v>
      </c>
      <c r="D747" s="13" t="s">
        <v>2006</v>
      </c>
      <c r="E747" s="13" t="s">
        <v>2007</v>
      </c>
      <c r="F747" s="5"/>
    </row>
    <row r="748" spans="1:6" ht="22.5">
      <c r="A748" s="14" t="s">
        <v>93</v>
      </c>
      <c r="B748" s="13" t="s">
        <v>46</v>
      </c>
      <c r="C748" s="13" t="s">
        <v>2008</v>
      </c>
      <c r="D748" s="13" t="s">
        <v>2009</v>
      </c>
      <c r="E748" s="13" t="s">
        <v>2010</v>
      </c>
      <c r="F748" s="5"/>
    </row>
    <row r="749" spans="1:6" ht="12.75">
      <c r="A749" s="14">
        <v>1630</v>
      </c>
      <c r="B749" s="13">
        <v>1600</v>
      </c>
      <c r="C749" s="13" t="s">
        <v>2011</v>
      </c>
      <c r="D749" s="13" t="s">
        <v>2012</v>
      </c>
      <c r="E749" s="13" t="s">
        <v>2013</v>
      </c>
      <c r="F749" s="5"/>
    </row>
    <row r="750" spans="1:6" ht="22.5">
      <c r="A750" s="14" t="s">
        <v>100</v>
      </c>
      <c r="B750" s="13" t="s">
        <v>54</v>
      </c>
      <c r="C750" s="13" t="s">
        <v>2014</v>
      </c>
      <c r="D750" s="13" t="s">
        <v>2015</v>
      </c>
      <c r="E750" s="13" t="s">
        <v>2016</v>
      </c>
      <c r="F750" s="5"/>
    </row>
    <row r="751" spans="1:6" ht="12.75">
      <c r="A751" s="14">
        <v>1830</v>
      </c>
      <c r="B751" s="13">
        <v>1800</v>
      </c>
      <c r="C751" s="13" t="s">
        <v>2017</v>
      </c>
      <c r="D751" s="13" t="s">
        <v>2018</v>
      </c>
      <c r="E751" s="13" t="s">
        <v>2019</v>
      </c>
      <c r="F751" s="5"/>
    </row>
    <row r="752" spans="1:6" ht="15.75" customHeight="1">
      <c r="A752" s="3" t="s">
        <v>1083</v>
      </c>
      <c r="B752" s="3"/>
      <c r="C752" s="3"/>
      <c r="D752" s="3"/>
      <c r="E752" s="4"/>
      <c r="F752" s="5"/>
    </row>
    <row r="753" spans="1:6" ht="12.75" customHeight="1">
      <c r="A753" s="16"/>
      <c r="B753" s="17"/>
      <c r="C753" s="7" t="s">
        <v>6</v>
      </c>
      <c r="D753" s="7" t="s">
        <v>7</v>
      </c>
      <c r="E753" s="9" t="s">
        <v>8</v>
      </c>
      <c r="F753" s="5"/>
    </row>
    <row r="754" spans="1:6" ht="18" customHeight="1">
      <c r="A754" s="10" t="s">
        <v>9</v>
      </c>
      <c r="B754" s="10"/>
      <c r="C754" s="10"/>
      <c r="D754" s="10"/>
      <c r="E754" s="10"/>
      <c r="F754" s="5"/>
    </row>
    <row r="755" spans="1:6" ht="12.75">
      <c r="A755" s="11">
        <v>660</v>
      </c>
      <c r="B755" s="12">
        <v>600</v>
      </c>
      <c r="C755" s="13" t="s">
        <v>2020</v>
      </c>
      <c r="D755" s="13" t="s">
        <v>2021</v>
      </c>
      <c r="E755" s="13" t="s">
        <v>2022</v>
      </c>
      <c r="F755" s="5"/>
    </row>
    <row r="756" spans="1:6" ht="22.5">
      <c r="A756" s="14" t="s">
        <v>13</v>
      </c>
      <c r="B756" s="13" t="s">
        <v>14</v>
      </c>
      <c r="C756" s="13" t="s">
        <v>2023</v>
      </c>
      <c r="D756" s="13" t="s">
        <v>2024</v>
      </c>
      <c r="E756" s="13" t="s">
        <v>2025</v>
      </c>
      <c r="F756" s="5"/>
    </row>
    <row r="757" spans="1:6" ht="12.75">
      <c r="A757" s="14">
        <v>860</v>
      </c>
      <c r="B757" s="13">
        <v>800</v>
      </c>
      <c r="C757" s="13" t="s">
        <v>2026</v>
      </c>
      <c r="D757" s="13" t="s">
        <v>2027</v>
      </c>
      <c r="E757" s="13" t="s">
        <v>2028</v>
      </c>
      <c r="F757" s="5"/>
    </row>
    <row r="758" spans="1:6" ht="22.5">
      <c r="A758" s="14" t="s">
        <v>21</v>
      </c>
      <c r="B758" s="13" t="s">
        <v>22</v>
      </c>
      <c r="C758" s="13" t="s">
        <v>2029</v>
      </c>
      <c r="D758" s="13" t="s">
        <v>2030</v>
      </c>
      <c r="E758" s="13" t="s">
        <v>2031</v>
      </c>
      <c r="F758" s="5"/>
    </row>
    <row r="759" spans="1:6" ht="12.75">
      <c r="A759" s="14">
        <v>1060</v>
      </c>
      <c r="B759" s="13">
        <v>1000</v>
      </c>
      <c r="C759" s="13" t="s">
        <v>2032</v>
      </c>
      <c r="D759" s="13" t="s">
        <v>2033</v>
      </c>
      <c r="E759" s="13" t="s">
        <v>2034</v>
      </c>
      <c r="F759" s="5"/>
    </row>
    <row r="760" spans="1:6" ht="22.5">
      <c r="A760" s="14" t="s">
        <v>29</v>
      </c>
      <c r="B760" s="13" t="s">
        <v>30</v>
      </c>
      <c r="C760" s="13" t="s">
        <v>2035</v>
      </c>
      <c r="D760" s="13" t="s">
        <v>2036</v>
      </c>
      <c r="E760" s="13" t="s">
        <v>2037</v>
      </c>
      <c r="F760" s="5"/>
    </row>
    <row r="761" spans="1:6" ht="12.75">
      <c r="A761" s="14">
        <v>1260</v>
      </c>
      <c r="B761" s="13">
        <v>1200</v>
      </c>
      <c r="C761" s="13" t="s">
        <v>2038</v>
      </c>
      <c r="D761" s="13" t="s">
        <v>2039</v>
      </c>
      <c r="E761" s="13" t="s">
        <v>2040</v>
      </c>
      <c r="F761" s="5"/>
    </row>
    <row r="762" spans="1:6" ht="22.5">
      <c r="A762" s="14" t="s">
        <v>37</v>
      </c>
      <c r="B762" s="13" t="s">
        <v>38</v>
      </c>
      <c r="C762" s="13" t="s">
        <v>2041</v>
      </c>
      <c r="D762" s="13" t="s">
        <v>2042</v>
      </c>
      <c r="E762" s="13" t="s">
        <v>2043</v>
      </c>
      <c r="F762" s="5"/>
    </row>
    <row r="763" spans="1:6" ht="12.75">
      <c r="A763" s="14">
        <v>1460</v>
      </c>
      <c r="B763" s="13">
        <v>1400</v>
      </c>
      <c r="C763" s="13" t="s">
        <v>2044</v>
      </c>
      <c r="D763" s="13" t="s">
        <v>2045</v>
      </c>
      <c r="E763" s="13" t="s">
        <v>2046</v>
      </c>
      <c r="F763" s="5"/>
    </row>
    <row r="764" spans="1:6" ht="22.5">
      <c r="A764" s="14" t="s">
        <v>45</v>
      </c>
      <c r="B764" s="13" t="s">
        <v>46</v>
      </c>
      <c r="C764" s="13" t="s">
        <v>2047</v>
      </c>
      <c r="D764" s="13" t="s">
        <v>2048</v>
      </c>
      <c r="E764" s="13" t="s">
        <v>2049</v>
      </c>
      <c r="F764" s="5"/>
    </row>
    <row r="765" spans="1:6" ht="12.75">
      <c r="A765" s="14">
        <v>1660</v>
      </c>
      <c r="B765" s="13">
        <v>1600</v>
      </c>
      <c r="C765" s="13" t="s">
        <v>2050</v>
      </c>
      <c r="D765" s="13" t="s">
        <v>2051</v>
      </c>
      <c r="E765" s="13" t="s">
        <v>2052</v>
      </c>
      <c r="F765" s="5"/>
    </row>
    <row r="766" spans="1:6" ht="22.5">
      <c r="A766" s="14" t="s">
        <v>53</v>
      </c>
      <c r="B766" s="13" t="s">
        <v>54</v>
      </c>
      <c r="C766" s="13" t="s">
        <v>2053</v>
      </c>
      <c r="D766" s="13" t="s">
        <v>2054</v>
      </c>
      <c r="E766" s="13" t="s">
        <v>2055</v>
      </c>
      <c r="F766" s="5"/>
    </row>
    <row r="767" spans="1:6" ht="12.75">
      <c r="A767" s="14">
        <v>1860</v>
      </c>
      <c r="B767" s="13">
        <v>1800</v>
      </c>
      <c r="C767" s="13" t="s">
        <v>2056</v>
      </c>
      <c r="D767" s="13" t="s">
        <v>2057</v>
      </c>
      <c r="E767" s="13" t="s">
        <v>2058</v>
      </c>
      <c r="F767" s="5"/>
    </row>
    <row r="768" spans="1:6" ht="20.25" customHeight="1">
      <c r="A768" s="10" t="s">
        <v>61</v>
      </c>
      <c r="B768" s="10"/>
      <c r="C768" s="10"/>
      <c r="D768" s="10"/>
      <c r="E768" s="10"/>
      <c r="F768" s="5"/>
    </row>
    <row r="769" spans="1:6" ht="12.75">
      <c r="A769" s="18">
        <v>630</v>
      </c>
      <c r="B769" s="19">
        <v>600</v>
      </c>
      <c r="C769" s="13" t="s">
        <v>2059</v>
      </c>
      <c r="D769" s="13" t="s">
        <v>2060</v>
      </c>
      <c r="E769" s="13" t="s">
        <v>2061</v>
      </c>
      <c r="F769" s="5"/>
    </row>
    <row r="770" spans="1:6" ht="22.5">
      <c r="A770" s="14" t="s">
        <v>65</v>
      </c>
      <c r="B770" s="13" t="s">
        <v>14</v>
      </c>
      <c r="C770" s="13" t="s">
        <v>2062</v>
      </c>
      <c r="D770" s="13" t="s">
        <v>2063</v>
      </c>
      <c r="E770" s="13" t="s">
        <v>2064</v>
      </c>
      <c r="F770" s="5"/>
    </row>
    <row r="771" spans="1:6" ht="12.75">
      <c r="A771" s="14">
        <v>830</v>
      </c>
      <c r="B771" s="13">
        <v>800</v>
      </c>
      <c r="C771" s="13" t="s">
        <v>2065</v>
      </c>
      <c r="D771" s="13" t="s">
        <v>2066</v>
      </c>
      <c r="E771" s="13" t="s">
        <v>2067</v>
      </c>
      <c r="F771" s="5"/>
    </row>
    <row r="772" spans="1:6" ht="22.5">
      <c r="A772" s="14" t="s">
        <v>72</v>
      </c>
      <c r="B772" s="13" t="s">
        <v>22</v>
      </c>
      <c r="C772" s="13" t="s">
        <v>2068</v>
      </c>
      <c r="D772" s="13" t="s">
        <v>2069</v>
      </c>
      <c r="E772" s="13" t="s">
        <v>2070</v>
      </c>
      <c r="F772" s="5"/>
    </row>
    <row r="773" spans="1:6" ht="12.75">
      <c r="A773" s="14">
        <v>1030</v>
      </c>
      <c r="B773" s="13">
        <v>1000</v>
      </c>
      <c r="C773" s="13" t="s">
        <v>2071</v>
      </c>
      <c r="D773" s="13" t="s">
        <v>2072</v>
      </c>
      <c r="E773" s="13" t="s">
        <v>2073</v>
      </c>
      <c r="F773" s="5"/>
    </row>
    <row r="774" spans="1:6" ht="22.5">
      <c r="A774" s="14" t="s">
        <v>79</v>
      </c>
      <c r="B774" s="13" t="s">
        <v>30</v>
      </c>
      <c r="C774" s="13" t="s">
        <v>2074</v>
      </c>
      <c r="D774" s="13" t="s">
        <v>2075</v>
      </c>
      <c r="E774" s="13" t="s">
        <v>2076</v>
      </c>
      <c r="F774" s="5"/>
    </row>
    <row r="775" spans="1:6" ht="12.75">
      <c r="A775" s="14">
        <v>1230</v>
      </c>
      <c r="B775" s="13">
        <v>1200</v>
      </c>
      <c r="C775" s="13" t="s">
        <v>2077</v>
      </c>
      <c r="D775" s="13" t="s">
        <v>2078</v>
      </c>
      <c r="E775" s="13" t="s">
        <v>2079</v>
      </c>
      <c r="F775" s="5"/>
    </row>
    <row r="776" spans="1:6" ht="22.5">
      <c r="A776" s="14" t="s">
        <v>86</v>
      </c>
      <c r="B776" s="13" t="s">
        <v>38</v>
      </c>
      <c r="C776" s="13" t="s">
        <v>2080</v>
      </c>
      <c r="D776" s="13" t="s">
        <v>2081</v>
      </c>
      <c r="E776" s="13" t="s">
        <v>2082</v>
      </c>
      <c r="F776" s="5"/>
    </row>
    <row r="777" spans="1:6" ht="12.75">
      <c r="A777" s="14">
        <v>1430</v>
      </c>
      <c r="B777" s="13">
        <v>1400</v>
      </c>
      <c r="C777" s="13" t="s">
        <v>2083</v>
      </c>
      <c r="D777" s="13" t="s">
        <v>2084</v>
      </c>
      <c r="E777" s="13" t="s">
        <v>2085</v>
      </c>
      <c r="F777" s="5"/>
    </row>
    <row r="778" spans="1:6" ht="22.5">
      <c r="A778" s="14" t="s">
        <v>93</v>
      </c>
      <c r="B778" s="13" t="s">
        <v>46</v>
      </c>
      <c r="C778" s="13" t="s">
        <v>2086</v>
      </c>
      <c r="D778" s="13" t="s">
        <v>2087</v>
      </c>
      <c r="E778" s="13" t="s">
        <v>2088</v>
      </c>
      <c r="F778" s="5"/>
    </row>
    <row r="779" spans="1:6" ht="12.75">
      <c r="A779" s="14">
        <v>1630</v>
      </c>
      <c r="B779" s="13">
        <v>1600</v>
      </c>
      <c r="C779" s="13" t="s">
        <v>2089</v>
      </c>
      <c r="D779" s="13" t="s">
        <v>2090</v>
      </c>
      <c r="E779" s="13" t="s">
        <v>2091</v>
      </c>
      <c r="F779" s="5"/>
    </row>
    <row r="780" spans="1:6" ht="22.5">
      <c r="A780" s="14" t="s">
        <v>100</v>
      </c>
      <c r="B780" s="13" t="s">
        <v>54</v>
      </c>
      <c r="C780" s="13" t="s">
        <v>2092</v>
      </c>
      <c r="D780" s="13" t="s">
        <v>2093</v>
      </c>
      <c r="E780" s="13" t="s">
        <v>2094</v>
      </c>
      <c r="F780" s="5"/>
    </row>
    <row r="781" spans="1:6" ht="12.75">
      <c r="A781" s="14">
        <v>1830</v>
      </c>
      <c r="B781" s="13">
        <v>1800</v>
      </c>
      <c r="C781" s="13" t="s">
        <v>2095</v>
      </c>
      <c r="D781" s="13" t="s">
        <v>2096</v>
      </c>
      <c r="E781" s="13" t="s">
        <v>2097</v>
      </c>
      <c r="F781" s="5"/>
    </row>
    <row r="782" spans="1:6" ht="22.5" customHeight="1">
      <c r="A782" s="10" t="s">
        <v>107</v>
      </c>
      <c r="B782" s="10"/>
      <c r="C782" s="10"/>
      <c r="D782" s="10"/>
      <c r="E782" s="10"/>
      <c r="F782" s="5"/>
    </row>
    <row r="783" spans="1:6" ht="12.75">
      <c r="A783" s="11">
        <v>630</v>
      </c>
      <c r="B783" s="12">
        <v>600</v>
      </c>
      <c r="C783" s="13" t="s">
        <v>2098</v>
      </c>
      <c r="D783" s="13" t="s">
        <v>2099</v>
      </c>
      <c r="E783" s="13" t="s">
        <v>2100</v>
      </c>
      <c r="F783" s="5"/>
    </row>
    <row r="784" spans="1:6" ht="22.5">
      <c r="A784" s="14" t="s">
        <v>65</v>
      </c>
      <c r="B784" s="13" t="s">
        <v>14</v>
      </c>
      <c r="C784" s="13" t="s">
        <v>2101</v>
      </c>
      <c r="D784" s="13" t="s">
        <v>2102</v>
      </c>
      <c r="E784" s="13" t="s">
        <v>2103</v>
      </c>
      <c r="F784" s="5"/>
    </row>
    <row r="785" spans="1:6" ht="12.75">
      <c r="A785" s="14">
        <v>830</v>
      </c>
      <c r="B785" s="13">
        <v>800</v>
      </c>
      <c r="C785" s="13" t="s">
        <v>2104</v>
      </c>
      <c r="D785" s="13" t="s">
        <v>2105</v>
      </c>
      <c r="E785" s="13" t="s">
        <v>2106</v>
      </c>
      <c r="F785" s="5"/>
    </row>
    <row r="786" spans="1:6" ht="22.5">
      <c r="A786" s="14" t="s">
        <v>72</v>
      </c>
      <c r="B786" s="13" t="s">
        <v>22</v>
      </c>
      <c r="C786" s="13" t="s">
        <v>2107</v>
      </c>
      <c r="D786" s="13" t="s">
        <v>2108</v>
      </c>
      <c r="E786" s="13" t="s">
        <v>2109</v>
      </c>
      <c r="F786" s="5"/>
    </row>
    <row r="787" spans="1:6" ht="12.75">
      <c r="A787" s="14">
        <v>1030</v>
      </c>
      <c r="B787" s="13">
        <v>1000</v>
      </c>
      <c r="C787" s="13" t="s">
        <v>2110</v>
      </c>
      <c r="D787" s="13" t="s">
        <v>2111</v>
      </c>
      <c r="E787" s="13" t="s">
        <v>2112</v>
      </c>
      <c r="F787" s="5"/>
    </row>
    <row r="788" spans="1:6" ht="22.5">
      <c r="A788" s="14" t="s">
        <v>79</v>
      </c>
      <c r="B788" s="13" t="s">
        <v>30</v>
      </c>
      <c r="C788" s="13" t="s">
        <v>2113</v>
      </c>
      <c r="D788" s="13" t="s">
        <v>2114</v>
      </c>
      <c r="E788" s="13" t="s">
        <v>2115</v>
      </c>
      <c r="F788" s="5"/>
    </row>
    <row r="789" spans="1:6" ht="12.75">
      <c r="A789" s="14">
        <v>1230</v>
      </c>
      <c r="B789" s="13">
        <v>1200</v>
      </c>
      <c r="C789" s="13" t="s">
        <v>2116</v>
      </c>
      <c r="D789" s="13" t="s">
        <v>2117</v>
      </c>
      <c r="E789" s="13" t="s">
        <v>2118</v>
      </c>
      <c r="F789" s="5"/>
    </row>
    <row r="790" spans="1:6" ht="22.5">
      <c r="A790" s="14" t="s">
        <v>86</v>
      </c>
      <c r="B790" s="13" t="s">
        <v>38</v>
      </c>
      <c r="C790" s="13" t="s">
        <v>2119</v>
      </c>
      <c r="D790" s="13" t="s">
        <v>2120</v>
      </c>
      <c r="E790" s="13" t="s">
        <v>2121</v>
      </c>
      <c r="F790" s="5"/>
    </row>
    <row r="791" spans="1:6" ht="12.75">
      <c r="A791" s="14">
        <v>1430</v>
      </c>
      <c r="B791" s="13">
        <v>1400</v>
      </c>
      <c r="C791" s="13" t="s">
        <v>2122</v>
      </c>
      <c r="D791" s="13" t="s">
        <v>2123</v>
      </c>
      <c r="E791" s="13" t="s">
        <v>2124</v>
      </c>
      <c r="F791" s="5"/>
    </row>
    <row r="792" spans="1:6" ht="22.5">
      <c r="A792" s="14" t="s">
        <v>93</v>
      </c>
      <c r="B792" s="13" t="s">
        <v>46</v>
      </c>
      <c r="C792" s="13" t="s">
        <v>2125</v>
      </c>
      <c r="D792" s="13" t="s">
        <v>2126</v>
      </c>
      <c r="E792" s="13" t="s">
        <v>2127</v>
      </c>
      <c r="F792" s="5"/>
    </row>
    <row r="793" spans="1:6" ht="12.75">
      <c r="A793" s="14">
        <v>1630</v>
      </c>
      <c r="B793" s="13">
        <v>1600</v>
      </c>
      <c r="C793" s="13" t="s">
        <v>2128</v>
      </c>
      <c r="D793" s="13" t="s">
        <v>2129</v>
      </c>
      <c r="E793" s="13" t="s">
        <v>2130</v>
      </c>
      <c r="F793" s="5"/>
    </row>
    <row r="794" spans="1:6" ht="22.5">
      <c r="A794" s="14" t="s">
        <v>100</v>
      </c>
      <c r="B794" s="13" t="s">
        <v>54</v>
      </c>
      <c r="C794" s="13" t="s">
        <v>2131</v>
      </c>
      <c r="D794" s="13" t="s">
        <v>2132</v>
      </c>
      <c r="E794" s="13" t="s">
        <v>2133</v>
      </c>
      <c r="F794" s="5"/>
    </row>
    <row r="795" spans="1:6" ht="12.75">
      <c r="A795" s="24">
        <v>1830</v>
      </c>
      <c r="B795" s="25">
        <v>1800</v>
      </c>
      <c r="C795" s="25" t="s">
        <v>2134</v>
      </c>
      <c r="D795" s="25" t="s">
        <v>2135</v>
      </c>
      <c r="E795" s="25" t="s">
        <v>2136</v>
      </c>
      <c r="F795" s="5"/>
    </row>
  </sheetData>
  <sheetProtection selectLockedCells="1" selectUnlockedCells="1"/>
  <mergeCells count="76">
    <mergeCell ref="A1:E1"/>
    <mergeCell ref="A2:D2"/>
    <mergeCell ref="A3:A5"/>
    <mergeCell ref="B3:B5"/>
    <mergeCell ref="C3:E4"/>
    <mergeCell ref="A6:E6"/>
    <mergeCell ref="A20:E20"/>
    <mergeCell ref="A34:E34"/>
    <mergeCell ref="A48:D48"/>
    <mergeCell ref="A50:E50"/>
    <mergeCell ref="A64:E64"/>
    <mergeCell ref="A78:E78"/>
    <mergeCell ref="A92:D92"/>
    <mergeCell ref="A94:E94"/>
    <mergeCell ref="A108:E108"/>
    <mergeCell ref="A122:E122"/>
    <mergeCell ref="A136:D136"/>
    <mergeCell ref="A138:E138"/>
    <mergeCell ref="A152:E152"/>
    <mergeCell ref="A166:E166"/>
    <mergeCell ref="A180:D180"/>
    <mergeCell ref="A182:E182"/>
    <mergeCell ref="A196:E196"/>
    <mergeCell ref="A210:E210"/>
    <mergeCell ref="A224:D224"/>
    <mergeCell ref="A226:E226"/>
    <mergeCell ref="A240:E240"/>
    <mergeCell ref="A254:E254"/>
    <mergeCell ref="A268:D268"/>
    <mergeCell ref="A270:E270"/>
    <mergeCell ref="A284:E284"/>
    <mergeCell ref="A298:E298"/>
    <mergeCell ref="A312:D312"/>
    <mergeCell ref="A314:E314"/>
    <mergeCell ref="A328:E328"/>
    <mergeCell ref="A342:E342"/>
    <mergeCell ref="A356:D356"/>
    <mergeCell ref="A358:E358"/>
    <mergeCell ref="A372:E372"/>
    <mergeCell ref="A386:E386"/>
    <mergeCell ref="A400:D400"/>
    <mergeCell ref="A402:E402"/>
    <mergeCell ref="A416:E416"/>
    <mergeCell ref="A430:E430"/>
    <mergeCell ref="A444:D444"/>
    <mergeCell ref="A446:E446"/>
    <mergeCell ref="A460:E460"/>
    <mergeCell ref="A474:E474"/>
    <mergeCell ref="A488:D488"/>
    <mergeCell ref="A490:E490"/>
    <mergeCell ref="A504:E504"/>
    <mergeCell ref="A518:E518"/>
    <mergeCell ref="A532:D532"/>
    <mergeCell ref="A534:E534"/>
    <mergeCell ref="A548:E548"/>
    <mergeCell ref="A562:E562"/>
    <mergeCell ref="A576:D576"/>
    <mergeCell ref="A578:E578"/>
    <mergeCell ref="A592:E592"/>
    <mergeCell ref="A606:E606"/>
    <mergeCell ref="A620:D620"/>
    <mergeCell ref="A622:E622"/>
    <mergeCell ref="A636:E636"/>
    <mergeCell ref="A650:E650"/>
    <mergeCell ref="A664:D664"/>
    <mergeCell ref="A666:E666"/>
    <mergeCell ref="A680:E680"/>
    <mergeCell ref="A694:E694"/>
    <mergeCell ref="A708:D708"/>
    <mergeCell ref="A710:E710"/>
    <mergeCell ref="A724:E724"/>
    <mergeCell ref="A738:E738"/>
    <mergeCell ref="A752:D752"/>
    <mergeCell ref="A754:E754"/>
    <mergeCell ref="A768:E768"/>
    <mergeCell ref="A782:E782"/>
  </mergeCells>
  <hyperlinks>
    <hyperlink ref="F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N58"/>
  <sheetViews>
    <sheetView workbookViewId="0" topLeftCell="A1">
      <selection activeCell="M1" sqref="M1"/>
    </sheetView>
  </sheetViews>
  <sheetFormatPr defaultColWidth="8.00390625" defaultRowHeight="12.75"/>
  <cols>
    <col min="1" max="1" width="17.28125" style="200" customWidth="1"/>
    <col min="2" max="2" width="11.7109375" style="200" customWidth="1"/>
    <col min="3" max="4" width="11.7109375" style="0" customWidth="1"/>
    <col min="5" max="6" width="24.28125" style="201" customWidth="1"/>
    <col min="7" max="7" width="11.7109375" style="0" customWidth="1"/>
    <col min="8" max="9" width="24.28125" style="201" customWidth="1"/>
    <col min="10" max="10" width="13.421875" style="0" customWidth="1"/>
    <col min="11" max="11" width="24.421875" style="201" customWidth="1"/>
    <col min="12" max="12" width="24.28125" style="201" customWidth="1"/>
    <col min="13" max="13" width="19.00390625" style="0" customWidth="1"/>
    <col min="14" max="16384" width="8.7109375" style="0" customWidth="1"/>
  </cols>
  <sheetData>
    <row r="1" spans="1:14" ht="18.75" customHeight="1">
      <c r="A1" s="202" t="s">
        <v>2322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" t="s">
        <v>1</v>
      </c>
      <c r="N1" s="2"/>
    </row>
    <row r="2" spans="1:12" ht="15">
      <c r="A2" s="203" t="s">
        <v>2323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ht="12.75">
      <c r="A3" s="87" t="s">
        <v>2324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>
      <c r="A4" s="204"/>
      <c r="B4" s="205"/>
      <c r="C4" s="205"/>
      <c r="D4" s="205"/>
      <c r="E4" s="205" t="s">
        <v>2325</v>
      </c>
      <c r="F4" s="205"/>
      <c r="G4" s="205"/>
      <c r="H4" s="205" t="s">
        <v>2326</v>
      </c>
      <c r="I4" s="205"/>
      <c r="J4" s="205"/>
      <c r="K4" s="206" t="s">
        <v>2327</v>
      </c>
      <c r="L4" s="206"/>
    </row>
    <row r="5" spans="1:12" ht="12.75">
      <c r="A5" s="207"/>
      <c r="B5" s="38"/>
      <c r="C5" s="182"/>
      <c r="D5" s="38" t="s">
        <v>2328</v>
      </c>
      <c r="E5" s="98" t="s">
        <v>2329</v>
      </c>
      <c r="F5" s="98" t="s">
        <v>2330</v>
      </c>
      <c r="G5" s="38" t="s">
        <v>2328</v>
      </c>
      <c r="H5" s="98" t="s">
        <v>2329</v>
      </c>
      <c r="I5" s="98" t="s">
        <v>2330</v>
      </c>
      <c r="J5" s="38" t="s">
        <v>2328</v>
      </c>
      <c r="K5" s="98" t="s">
        <v>2329</v>
      </c>
      <c r="L5" s="91" t="s">
        <v>2330</v>
      </c>
    </row>
    <row r="6" spans="1:12" ht="12.75">
      <c r="A6" s="207">
        <v>1960</v>
      </c>
      <c r="B6" s="208">
        <v>1360</v>
      </c>
      <c r="C6" s="182"/>
      <c r="D6" s="182">
        <v>4.41</v>
      </c>
      <c r="E6" s="98" t="s">
        <v>2331</v>
      </c>
      <c r="F6" s="98" t="s">
        <v>2331</v>
      </c>
      <c r="G6" s="182">
        <v>4.97</v>
      </c>
      <c r="H6" s="98" t="s">
        <v>2331</v>
      </c>
      <c r="I6" s="98" t="s">
        <v>2331</v>
      </c>
      <c r="J6" s="182">
        <v>5.53</v>
      </c>
      <c r="K6" s="98" t="s">
        <v>2331</v>
      </c>
      <c r="L6" s="91" t="s">
        <v>2331</v>
      </c>
    </row>
    <row r="7" spans="1:12" ht="12.75">
      <c r="A7" s="207"/>
      <c r="B7" s="208">
        <v>1660</v>
      </c>
      <c r="C7" s="182"/>
      <c r="D7" s="182">
        <v>5.51</v>
      </c>
      <c r="E7" s="98" t="s">
        <v>2331</v>
      </c>
      <c r="F7" s="98" t="s">
        <v>2331</v>
      </c>
      <c r="G7" s="182">
        <v>6.21</v>
      </c>
      <c r="H7" s="98" t="s">
        <v>2331</v>
      </c>
      <c r="I7" s="98" t="s">
        <v>2331</v>
      </c>
      <c r="J7" s="182">
        <v>6.91</v>
      </c>
      <c r="K7" s="98" t="s">
        <v>2331</v>
      </c>
      <c r="L7" s="91" t="s">
        <v>2331</v>
      </c>
    </row>
    <row r="8" spans="1:12" ht="12.75">
      <c r="A8" s="207"/>
      <c r="B8" s="208">
        <v>1960</v>
      </c>
      <c r="C8" s="182">
        <v>2</v>
      </c>
      <c r="D8" s="182">
        <v>6.61</v>
      </c>
      <c r="E8" s="98" t="s">
        <v>2331</v>
      </c>
      <c r="F8" s="98" t="s">
        <v>2331</v>
      </c>
      <c r="G8" s="182">
        <v>7.45</v>
      </c>
      <c r="H8" s="98" t="s">
        <v>2331</v>
      </c>
      <c r="I8" s="98" t="s">
        <v>2331</v>
      </c>
      <c r="J8" s="182">
        <v>8.29</v>
      </c>
      <c r="K8" s="98" t="s">
        <v>2331</v>
      </c>
      <c r="L8" s="91" t="s">
        <v>2331</v>
      </c>
    </row>
    <row r="9" spans="1:12" ht="12.75">
      <c r="A9" s="207"/>
      <c r="B9" s="208">
        <v>2260</v>
      </c>
      <c r="C9" s="182"/>
      <c r="D9" s="182">
        <v>7.71</v>
      </c>
      <c r="E9" s="98" t="s">
        <v>2331</v>
      </c>
      <c r="F9" s="98" t="s">
        <v>2331</v>
      </c>
      <c r="G9" s="182">
        <v>8.69</v>
      </c>
      <c r="H9" s="98" t="s">
        <v>2331</v>
      </c>
      <c r="I9" s="98" t="s">
        <v>2331</v>
      </c>
      <c r="J9" s="182">
        <v>9.68</v>
      </c>
      <c r="K9" s="98" t="s">
        <v>2331</v>
      </c>
      <c r="L9" s="91" t="s">
        <v>2331</v>
      </c>
    </row>
    <row r="10" spans="1:12" ht="12.75">
      <c r="A10" s="207"/>
      <c r="B10" s="208">
        <v>2560</v>
      </c>
      <c r="C10" s="182"/>
      <c r="D10" s="182">
        <v>8.81</v>
      </c>
      <c r="E10" s="98" t="s">
        <v>2331</v>
      </c>
      <c r="F10" s="98" t="s">
        <v>2331</v>
      </c>
      <c r="G10" s="182">
        <v>9.94</v>
      </c>
      <c r="H10" s="98" t="s">
        <v>2331</v>
      </c>
      <c r="I10" s="98" t="s">
        <v>2331</v>
      </c>
      <c r="J10" s="182">
        <v>11.06</v>
      </c>
      <c r="K10" s="98" t="s">
        <v>2331</v>
      </c>
      <c r="L10" s="91" t="s">
        <v>2331</v>
      </c>
    </row>
    <row r="11" spans="1:12" ht="12.75">
      <c r="A11" s="207">
        <v>2860</v>
      </c>
      <c r="B11" s="208">
        <v>1360</v>
      </c>
      <c r="C11" s="182"/>
      <c r="D11" s="182">
        <v>6.61</v>
      </c>
      <c r="E11" s="98" t="s">
        <v>2331</v>
      </c>
      <c r="F11" s="98" t="s">
        <v>2331</v>
      </c>
      <c r="G11" s="182">
        <v>7.45</v>
      </c>
      <c r="H11" s="98" t="s">
        <v>2331</v>
      </c>
      <c r="I11" s="98" t="s">
        <v>2331</v>
      </c>
      <c r="J11" s="182">
        <v>8.29</v>
      </c>
      <c r="K11" s="98" t="s">
        <v>2331</v>
      </c>
      <c r="L11" s="91" t="s">
        <v>2331</v>
      </c>
    </row>
    <row r="12" spans="1:12" ht="12.75">
      <c r="A12" s="207"/>
      <c r="B12" s="208">
        <v>1660</v>
      </c>
      <c r="C12" s="182"/>
      <c r="D12" s="182">
        <v>8.26</v>
      </c>
      <c r="E12" s="98" t="s">
        <v>2331</v>
      </c>
      <c r="F12" s="98" t="s">
        <v>2331</v>
      </c>
      <c r="G12" s="182">
        <v>9.32</v>
      </c>
      <c r="H12" s="98" t="s">
        <v>2331</v>
      </c>
      <c r="I12" s="98" t="s">
        <v>2331</v>
      </c>
      <c r="J12" s="182">
        <v>10.37</v>
      </c>
      <c r="K12" s="98" t="s">
        <v>2331</v>
      </c>
      <c r="L12" s="91" t="s">
        <v>2331</v>
      </c>
    </row>
    <row r="13" spans="1:12" ht="12.75">
      <c r="A13" s="207"/>
      <c r="B13" s="208">
        <v>1960</v>
      </c>
      <c r="C13" s="182">
        <v>3</v>
      </c>
      <c r="D13" s="182">
        <v>9.91</v>
      </c>
      <c r="E13" s="98" t="s">
        <v>2331</v>
      </c>
      <c r="F13" s="98" t="s">
        <v>2331</v>
      </c>
      <c r="G13" s="182">
        <v>11.18</v>
      </c>
      <c r="H13" s="98" t="s">
        <v>2331</v>
      </c>
      <c r="I13" s="98" t="s">
        <v>2331</v>
      </c>
      <c r="J13" s="182">
        <v>12.44</v>
      </c>
      <c r="K13" s="98" t="s">
        <v>2331</v>
      </c>
      <c r="L13" s="91" t="s">
        <v>2331</v>
      </c>
    </row>
    <row r="14" spans="1:12" ht="12.75">
      <c r="A14" s="207"/>
      <c r="B14" s="208">
        <v>2260</v>
      </c>
      <c r="C14" s="182"/>
      <c r="D14" s="182">
        <v>11.57</v>
      </c>
      <c r="E14" s="98" t="s">
        <v>2331</v>
      </c>
      <c r="F14" s="98" t="s">
        <v>2331</v>
      </c>
      <c r="G14" s="182">
        <v>13.04</v>
      </c>
      <c r="H14" s="98" t="s">
        <v>2331</v>
      </c>
      <c r="I14" s="98" t="s">
        <v>2331</v>
      </c>
      <c r="J14" s="182">
        <v>14.52</v>
      </c>
      <c r="K14" s="98" t="s">
        <v>2331</v>
      </c>
      <c r="L14" s="91" t="s">
        <v>2331</v>
      </c>
    </row>
    <row r="15" spans="1:12" ht="12.75">
      <c r="A15" s="207"/>
      <c r="B15" s="208">
        <v>2560</v>
      </c>
      <c r="C15" s="182"/>
      <c r="D15" s="182">
        <v>13.22</v>
      </c>
      <c r="E15" s="98" t="s">
        <v>2331</v>
      </c>
      <c r="F15" s="98" t="s">
        <v>2331</v>
      </c>
      <c r="G15" s="182">
        <v>14.9</v>
      </c>
      <c r="H15" s="98" t="s">
        <v>2331</v>
      </c>
      <c r="I15" s="98" t="s">
        <v>2331</v>
      </c>
      <c r="J15" s="182">
        <v>16.59</v>
      </c>
      <c r="K15" s="98" t="s">
        <v>2331</v>
      </c>
      <c r="L15" s="91" t="s">
        <v>2331</v>
      </c>
    </row>
    <row r="16" spans="1:12" ht="12.75">
      <c r="A16" s="207">
        <v>3760</v>
      </c>
      <c r="B16" s="208">
        <v>1360</v>
      </c>
      <c r="C16" s="182"/>
      <c r="D16" s="182">
        <v>8.81</v>
      </c>
      <c r="E16" s="98" t="s">
        <v>2331</v>
      </c>
      <c r="F16" s="98" t="s">
        <v>2331</v>
      </c>
      <c r="G16" s="182">
        <v>9.94</v>
      </c>
      <c r="H16" s="98" t="s">
        <v>2331</v>
      </c>
      <c r="I16" s="98" t="s">
        <v>2331</v>
      </c>
      <c r="J16" s="182">
        <v>11.06</v>
      </c>
      <c r="K16" s="98" t="s">
        <v>2331</v>
      </c>
      <c r="L16" s="91" t="s">
        <v>2331</v>
      </c>
    </row>
    <row r="17" spans="1:12" ht="12.75">
      <c r="A17" s="207"/>
      <c r="B17" s="208">
        <v>1660</v>
      </c>
      <c r="C17" s="182"/>
      <c r="D17" s="182">
        <v>11.02</v>
      </c>
      <c r="E17" s="98" t="s">
        <v>2331</v>
      </c>
      <c r="F17" s="98" t="s">
        <v>2331</v>
      </c>
      <c r="G17" s="182">
        <v>12.42</v>
      </c>
      <c r="H17" s="98" t="s">
        <v>2331</v>
      </c>
      <c r="I17" s="98" t="s">
        <v>2331</v>
      </c>
      <c r="J17" s="182">
        <v>13.82</v>
      </c>
      <c r="K17" s="98" t="s">
        <v>2331</v>
      </c>
      <c r="L17" s="91" t="s">
        <v>2331</v>
      </c>
    </row>
    <row r="18" spans="1:12" ht="12.75">
      <c r="A18" s="207"/>
      <c r="B18" s="208">
        <v>1960</v>
      </c>
      <c r="C18" s="182">
        <v>4</v>
      </c>
      <c r="D18" s="182">
        <v>13.22</v>
      </c>
      <c r="E18" s="98" t="s">
        <v>2331</v>
      </c>
      <c r="F18" s="98" t="s">
        <v>2331</v>
      </c>
      <c r="G18" s="182">
        <v>14.9</v>
      </c>
      <c r="H18" s="98" t="s">
        <v>2331</v>
      </c>
      <c r="I18" s="98" t="s">
        <v>2331</v>
      </c>
      <c r="J18" s="182">
        <v>16.59</v>
      </c>
      <c r="K18" s="98" t="s">
        <v>2331</v>
      </c>
      <c r="L18" s="91" t="s">
        <v>2331</v>
      </c>
    </row>
    <row r="19" spans="1:12" ht="12.75">
      <c r="A19" s="207"/>
      <c r="B19" s="208">
        <v>2260</v>
      </c>
      <c r="C19" s="182"/>
      <c r="D19" s="182">
        <v>15.42</v>
      </c>
      <c r="E19" s="98" t="s">
        <v>2331</v>
      </c>
      <c r="F19" s="98" t="s">
        <v>2331</v>
      </c>
      <c r="G19" s="182">
        <v>17.39</v>
      </c>
      <c r="H19" s="98" t="s">
        <v>2331</v>
      </c>
      <c r="I19" s="98" t="s">
        <v>2331</v>
      </c>
      <c r="J19" s="182">
        <v>19.35</v>
      </c>
      <c r="K19" s="98" t="s">
        <v>2331</v>
      </c>
      <c r="L19" s="91" t="s">
        <v>2331</v>
      </c>
    </row>
    <row r="20" spans="1:12" ht="12.75">
      <c r="A20" s="207"/>
      <c r="B20" s="208">
        <v>2560</v>
      </c>
      <c r="C20" s="182"/>
      <c r="D20" s="182">
        <v>17.63</v>
      </c>
      <c r="E20" s="98" t="s">
        <v>2331</v>
      </c>
      <c r="F20" s="98" t="s">
        <v>2331</v>
      </c>
      <c r="G20" s="182">
        <v>19.87</v>
      </c>
      <c r="H20" s="98" t="s">
        <v>2331</v>
      </c>
      <c r="I20" s="98" t="s">
        <v>2331</v>
      </c>
      <c r="J20" s="182">
        <v>22.12</v>
      </c>
      <c r="K20" s="98" t="s">
        <v>2331</v>
      </c>
      <c r="L20" s="91" t="s">
        <v>2331</v>
      </c>
    </row>
    <row r="21" spans="1:12" ht="12.75">
      <c r="A21" s="207">
        <v>4360</v>
      </c>
      <c r="B21" s="208">
        <v>1360</v>
      </c>
      <c r="C21" s="182"/>
      <c r="D21" s="182">
        <v>10.28</v>
      </c>
      <c r="E21" s="98" t="s">
        <v>2331</v>
      </c>
      <c r="F21" s="98" t="s">
        <v>2331</v>
      </c>
      <c r="G21" s="182">
        <v>11.59</v>
      </c>
      <c r="H21" s="98" t="s">
        <v>2331</v>
      </c>
      <c r="I21" s="98" t="s">
        <v>2331</v>
      </c>
      <c r="J21" s="182">
        <v>12.9</v>
      </c>
      <c r="K21" s="98" t="s">
        <v>2331</v>
      </c>
      <c r="L21" s="91" t="s">
        <v>2331</v>
      </c>
    </row>
    <row r="22" spans="1:12" ht="12.75">
      <c r="A22" s="207"/>
      <c r="B22" s="208">
        <v>1660</v>
      </c>
      <c r="C22" s="182"/>
      <c r="D22" s="182">
        <v>12.85</v>
      </c>
      <c r="E22" s="98" t="s">
        <v>2331</v>
      </c>
      <c r="F22" s="98" t="s">
        <v>2331</v>
      </c>
      <c r="G22" s="182">
        <v>14.49</v>
      </c>
      <c r="H22" s="98" t="s">
        <v>2331</v>
      </c>
      <c r="I22" s="98" t="s">
        <v>2331</v>
      </c>
      <c r="J22" s="182">
        <v>16.13</v>
      </c>
      <c r="K22" s="98" t="s">
        <v>2331</v>
      </c>
      <c r="L22" s="91" t="s">
        <v>2331</v>
      </c>
    </row>
    <row r="23" spans="1:12" ht="12.75">
      <c r="A23" s="207"/>
      <c r="B23" s="208">
        <v>1960</v>
      </c>
      <c r="C23" s="182">
        <v>5</v>
      </c>
      <c r="D23" s="182">
        <v>15.42</v>
      </c>
      <c r="E23" s="98" t="s">
        <v>2331</v>
      </c>
      <c r="F23" s="98" t="s">
        <v>2331</v>
      </c>
      <c r="G23" s="182">
        <v>17.39</v>
      </c>
      <c r="H23" s="98" t="s">
        <v>2331</v>
      </c>
      <c r="I23" s="98" t="s">
        <v>2331</v>
      </c>
      <c r="J23" s="182">
        <v>19.35</v>
      </c>
      <c r="K23" s="98" t="s">
        <v>2331</v>
      </c>
      <c r="L23" s="91" t="s">
        <v>2331</v>
      </c>
    </row>
    <row r="24" spans="1:12" ht="12.75">
      <c r="A24" s="207"/>
      <c r="B24" s="208">
        <v>2260</v>
      </c>
      <c r="C24" s="182"/>
      <c r="D24" s="182">
        <v>17.99</v>
      </c>
      <c r="E24" s="98" t="s">
        <v>2331</v>
      </c>
      <c r="F24" s="98" t="s">
        <v>2331</v>
      </c>
      <c r="G24" s="182">
        <v>20.29</v>
      </c>
      <c r="H24" s="98" t="s">
        <v>2331</v>
      </c>
      <c r="I24" s="98" t="s">
        <v>2331</v>
      </c>
      <c r="J24" s="182">
        <v>22.58</v>
      </c>
      <c r="K24" s="98" t="s">
        <v>2331</v>
      </c>
      <c r="L24" s="91" t="s">
        <v>2331</v>
      </c>
    </row>
    <row r="25" spans="1:12" ht="12.75">
      <c r="A25" s="207"/>
      <c r="B25" s="208">
        <v>2560</v>
      </c>
      <c r="C25" s="182"/>
      <c r="D25" s="182">
        <v>20.56</v>
      </c>
      <c r="E25" s="98" t="s">
        <v>2331</v>
      </c>
      <c r="F25" s="98" t="s">
        <v>2331</v>
      </c>
      <c r="G25" s="182">
        <v>23.18</v>
      </c>
      <c r="H25" s="98" t="s">
        <v>2331</v>
      </c>
      <c r="I25" s="98" t="s">
        <v>2331</v>
      </c>
      <c r="J25" s="182">
        <v>25.8</v>
      </c>
      <c r="K25" s="98" t="s">
        <v>2331</v>
      </c>
      <c r="L25" s="91" t="s">
        <v>2331</v>
      </c>
    </row>
    <row r="26" spans="1:12" ht="12.75">
      <c r="A26" s="207">
        <v>5260</v>
      </c>
      <c r="B26" s="208">
        <v>1360</v>
      </c>
      <c r="C26" s="182"/>
      <c r="D26" s="182">
        <v>12.48</v>
      </c>
      <c r="E26" s="98" t="s">
        <v>2331</v>
      </c>
      <c r="F26" s="98" t="s">
        <v>2331</v>
      </c>
      <c r="G26" s="182">
        <v>14.08</v>
      </c>
      <c r="H26" s="98" t="s">
        <v>2331</v>
      </c>
      <c r="I26" s="98" t="s">
        <v>2331</v>
      </c>
      <c r="J26" s="182">
        <v>15.67</v>
      </c>
      <c r="K26" s="98" t="s">
        <v>2331</v>
      </c>
      <c r="L26" s="91" t="s">
        <v>2331</v>
      </c>
    </row>
    <row r="27" spans="1:12" ht="12.75">
      <c r="A27" s="207"/>
      <c r="B27" s="208">
        <v>1660</v>
      </c>
      <c r="C27" s="182"/>
      <c r="D27" s="182">
        <v>15.61</v>
      </c>
      <c r="E27" s="98" t="s">
        <v>2331</v>
      </c>
      <c r="F27" s="98" t="s">
        <v>2331</v>
      </c>
      <c r="G27" s="182">
        <v>17.6</v>
      </c>
      <c r="H27" s="98" t="s">
        <v>2331</v>
      </c>
      <c r="I27" s="98" t="s">
        <v>2331</v>
      </c>
      <c r="J27" s="182">
        <v>19.58</v>
      </c>
      <c r="K27" s="98" t="s">
        <v>2331</v>
      </c>
      <c r="L27" s="91" t="s">
        <v>2331</v>
      </c>
    </row>
    <row r="28" spans="1:12" ht="12.75">
      <c r="A28" s="207"/>
      <c r="B28" s="208">
        <v>1960</v>
      </c>
      <c r="C28" s="182">
        <v>6</v>
      </c>
      <c r="D28" s="182">
        <v>18.73</v>
      </c>
      <c r="E28" s="98" t="s">
        <v>2331</v>
      </c>
      <c r="F28" s="98" t="s">
        <v>2331</v>
      </c>
      <c r="G28" s="182">
        <v>21.11</v>
      </c>
      <c r="H28" s="98" t="s">
        <v>2331</v>
      </c>
      <c r="I28" s="98" t="s">
        <v>2331</v>
      </c>
      <c r="J28" s="182">
        <v>23.5</v>
      </c>
      <c r="K28" s="98" t="s">
        <v>2331</v>
      </c>
      <c r="L28" s="91" t="s">
        <v>2331</v>
      </c>
    </row>
    <row r="29" spans="1:12" ht="12.75">
      <c r="A29" s="207"/>
      <c r="B29" s="208">
        <v>2260</v>
      </c>
      <c r="C29" s="182"/>
      <c r="D29" s="182">
        <v>21.85</v>
      </c>
      <c r="E29" s="98" t="s">
        <v>2331</v>
      </c>
      <c r="F29" s="98" t="s">
        <v>2331</v>
      </c>
      <c r="G29" s="182">
        <v>24.63</v>
      </c>
      <c r="H29" s="98" t="s">
        <v>2331</v>
      </c>
      <c r="I29" s="98" t="s">
        <v>2331</v>
      </c>
      <c r="J29" s="182">
        <v>27.42</v>
      </c>
      <c r="K29" s="98" t="s">
        <v>2331</v>
      </c>
      <c r="L29" s="91" t="s">
        <v>2331</v>
      </c>
    </row>
    <row r="30" spans="1:12" ht="12.75">
      <c r="A30" s="207"/>
      <c r="B30" s="208">
        <v>2560</v>
      </c>
      <c r="C30" s="182"/>
      <c r="D30" s="182">
        <v>24.97</v>
      </c>
      <c r="E30" s="98" t="s">
        <v>2331</v>
      </c>
      <c r="F30" s="98" t="s">
        <v>2331</v>
      </c>
      <c r="G30" s="182">
        <v>56.3</v>
      </c>
      <c r="H30" s="98" t="s">
        <v>2331</v>
      </c>
      <c r="I30" s="98" t="s">
        <v>2331</v>
      </c>
      <c r="J30" s="182">
        <v>31.33</v>
      </c>
      <c r="K30" s="98" t="s">
        <v>2331</v>
      </c>
      <c r="L30" s="91" t="s">
        <v>2331</v>
      </c>
    </row>
    <row r="31" spans="1:12" ht="15">
      <c r="A31" s="203" t="s">
        <v>2332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</row>
    <row r="32" spans="1:12" ht="12.75">
      <c r="A32" s="87" t="s">
        <v>2324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2" ht="12.75">
      <c r="A33" s="207"/>
      <c r="B33" s="38"/>
      <c r="C33" s="182"/>
      <c r="D33" s="38" t="s">
        <v>2328</v>
      </c>
      <c r="E33" s="98" t="s">
        <v>2329</v>
      </c>
      <c r="F33" s="98" t="s">
        <v>2330</v>
      </c>
      <c r="G33" s="38" t="s">
        <v>2328</v>
      </c>
      <c r="H33" s="98" t="s">
        <v>2329</v>
      </c>
      <c r="I33" s="98" t="s">
        <v>2330</v>
      </c>
      <c r="J33" s="38" t="s">
        <v>2328</v>
      </c>
      <c r="K33" s="98" t="s">
        <v>2329</v>
      </c>
      <c r="L33" s="91" t="s">
        <v>2330</v>
      </c>
    </row>
    <row r="34" spans="1:12" ht="12.75">
      <c r="A34" s="207">
        <v>1960</v>
      </c>
      <c r="B34" s="208">
        <v>1360</v>
      </c>
      <c r="C34" s="182"/>
      <c r="D34" s="182">
        <v>4.41</v>
      </c>
      <c r="E34" s="98" t="s">
        <v>2331</v>
      </c>
      <c r="F34" s="98" t="s">
        <v>2331</v>
      </c>
      <c r="G34" s="182">
        <v>4.97</v>
      </c>
      <c r="H34" s="98" t="s">
        <v>2331</v>
      </c>
      <c r="I34" s="98" t="s">
        <v>2331</v>
      </c>
      <c r="J34" s="182">
        <v>5.53</v>
      </c>
      <c r="K34" s="98" t="s">
        <v>2331</v>
      </c>
      <c r="L34" s="91" t="s">
        <v>2331</v>
      </c>
    </row>
    <row r="35" spans="1:12" ht="12.75">
      <c r="A35" s="207"/>
      <c r="B35" s="208">
        <v>1660</v>
      </c>
      <c r="C35" s="182"/>
      <c r="D35" s="182">
        <v>5.51</v>
      </c>
      <c r="E35" s="98" t="s">
        <v>2331</v>
      </c>
      <c r="F35" s="98" t="s">
        <v>2331</v>
      </c>
      <c r="G35" s="182">
        <v>6.21</v>
      </c>
      <c r="H35" s="98" t="s">
        <v>2331</v>
      </c>
      <c r="I35" s="98" t="s">
        <v>2331</v>
      </c>
      <c r="J35" s="182">
        <v>6.91</v>
      </c>
      <c r="K35" s="98" t="s">
        <v>2331</v>
      </c>
      <c r="L35" s="91" t="s">
        <v>2331</v>
      </c>
    </row>
    <row r="36" spans="1:12" ht="12.75">
      <c r="A36" s="207"/>
      <c r="B36" s="208">
        <v>1960</v>
      </c>
      <c r="C36" s="182">
        <v>2</v>
      </c>
      <c r="D36" s="182">
        <v>6.61</v>
      </c>
      <c r="E36" s="98" t="s">
        <v>2331</v>
      </c>
      <c r="F36" s="98" t="s">
        <v>2331</v>
      </c>
      <c r="G36" s="182">
        <v>7.45</v>
      </c>
      <c r="H36" s="98" t="s">
        <v>2331</v>
      </c>
      <c r="I36" s="98" t="s">
        <v>2331</v>
      </c>
      <c r="J36" s="182">
        <v>8.29</v>
      </c>
      <c r="K36" s="98" t="s">
        <v>2331</v>
      </c>
      <c r="L36" s="91" t="s">
        <v>2331</v>
      </c>
    </row>
    <row r="37" spans="1:12" ht="12.75">
      <c r="A37" s="207"/>
      <c r="B37" s="208">
        <v>2260</v>
      </c>
      <c r="C37" s="182"/>
      <c r="D37" s="182">
        <v>7.71</v>
      </c>
      <c r="E37" s="98" t="s">
        <v>2331</v>
      </c>
      <c r="F37" s="98" t="s">
        <v>2331</v>
      </c>
      <c r="G37" s="182">
        <v>8.69</v>
      </c>
      <c r="H37" s="98" t="s">
        <v>2331</v>
      </c>
      <c r="I37" s="98" t="s">
        <v>2331</v>
      </c>
      <c r="J37" s="182">
        <v>9.68</v>
      </c>
      <c r="K37" s="98" t="s">
        <v>2331</v>
      </c>
      <c r="L37" s="91" t="s">
        <v>2331</v>
      </c>
    </row>
    <row r="38" spans="1:12" ht="12.75">
      <c r="A38" s="207"/>
      <c r="B38" s="208">
        <v>2560</v>
      </c>
      <c r="C38" s="182"/>
      <c r="D38" s="182">
        <v>8.81</v>
      </c>
      <c r="E38" s="98" t="s">
        <v>2331</v>
      </c>
      <c r="F38" s="98" t="s">
        <v>2331</v>
      </c>
      <c r="G38" s="182">
        <v>9.94</v>
      </c>
      <c r="H38" s="98" t="s">
        <v>2331</v>
      </c>
      <c r="I38" s="98" t="s">
        <v>2331</v>
      </c>
      <c r="J38" s="182">
        <v>11.06</v>
      </c>
      <c r="K38" s="98" t="s">
        <v>2331</v>
      </c>
      <c r="L38" s="91" t="s">
        <v>2331</v>
      </c>
    </row>
    <row r="39" spans="1:12" ht="12.75">
      <c r="A39" s="207">
        <v>2860</v>
      </c>
      <c r="B39" s="208">
        <v>1360</v>
      </c>
      <c r="C39" s="182"/>
      <c r="D39" s="182">
        <v>6.61</v>
      </c>
      <c r="E39" s="98" t="s">
        <v>2331</v>
      </c>
      <c r="F39" s="98" t="s">
        <v>2331</v>
      </c>
      <c r="G39" s="182">
        <v>7.45</v>
      </c>
      <c r="H39" s="98" t="s">
        <v>2331</v>
      </c>
      <c r="I39" s="98" t="s">
        <v>2331</v>
      </c>
      <c r="J39" s="182">
        <v>8.29</v>
      </c>
      <c r="K39" s="98" t="s">
        <v>2331</v>
      </c>
      <c r="L39" s="91" t="s">
        <v>2331</v>
      </c>
    </row>
    <row r="40" spans="1:12" ht="12.75">
      <c r="A40" s="207"/>
      <c r="B40" s="208">
        <v>1660</v>
      </c>
      <c r="C40" s="182"/>
      <c r="D40" s="182">
        <v>8.26</v>
      </c>
      <c r="E40" s="98" t="s">
        <v>2331</v>
      </c>
      <c r="F40" s="98" t="s">
        <v>2331</v>
      </c>
      <c r="G40" s="182">
        <v>9.32</v>
      </c>
      <c r="H40" s="98" t="s">
        <v>2331</v>
      </c>
      <c r="I40" s="98" t="s">
        <v>2331</v>
      </c>
      <c r="J40" s="182">
        <v>10.37</v>
      </c>
      <c r="K40" s="98" t="s">
        <v>2331</v>
      </c>
      <c r="L40" s="91" t="s">
        <v>2331</v>
      </c>
    </row>
    <row r="41" spans="1:12" ht="12.75">
      <c r="A41" s="207"/>
      <c r="B41" s="208">
        <v>1960</v>
      </c>
      <c r="C41" s="182">
        <v>3</v>
      </c>
      <c r="D41" s="182">
        <v>9.91</v>
      </c>
      <c r="E41" s="98" t="s">
        <v>2331</v>
      </c>
      <c r="F41" s="98" t="s">
        <v>2331</v>
      </c>
      <c r="G41" s="182">
        <v>11.18</v>
      </c>
      <c r="H41" s="98" t="s">
        <v>2331</v>
      </c>
      <c r="I41" s="98" t="s">
        <v>2331</v>
      </c>
      <c r="J41" s="182">
        <v>12.44</v>
      </c>
      <c r="K41" s="98" t="s">
        <v>2331</v>
      </c>
      <c r="L41" s="91" t="s">
        <v>2331</v>
      </c>
    </row>
    <row r="42" spans="1:12" ht="12.75">
      <c r="A42" s="207"/>
      <c r="B42" s="208">
        <v>2260</v>
      </c>
      <c r="C42" s="182"/>
      <c r="D42" s="182">
        <v>11.57</v>
      </c>
      <c r="E42" s="98" t="s">
        <v>2331</v>
      </c>
      <c r="F42" s="98" t="s">
        <v>2331</v>
      </c>
      <c r="G42" s="182">
        <v>13.04</v>
      </c>
      <c r="H42" s="98" t="s">
        <v>2331</v>
      </c>
      <c r="I42" s="98" t="s">
        <v>2331</v>
      </c>
      <c r="J42" s="182">
        <v>14.52</v>
      </c>
      <c r="K42" s="98" t="s">
        <v>2331</v>
      </c>
      <c r="L42" s="91" t="s">
        <v>2331</v>
      </c>
    </row>
    <row r="43" spans="1:12" ht="12.75">
      <c r="A43" s="207"/>
      <c r="B43" s="208">
        <v>2560</v>
      </c>
      <c r="C43" s="182"/>
      <c r="D43" s="182">
        <v>13.22</v>
      </c>
      <c r="E43" s="98" t="s">
        <v>2331</v>
      </c>
      <c r="F43" s="98" t="s">
        <v>2331</v>
      </c>
      <c r="G43" s="182">
        <v>14.9</v>
      </c>
      <c r="H43" s="98" t="s">
        <v>2331</v>
      </c>
      <c r="I43" s="98" t="s">
        <v>2331</v>
      </c>
      <c r="J43" s="182">
        <v>16.59</v>
      </c>
      <c r="K43" s="98" t="s">
        <v>2331</v>
      </c>
      <c r="L43" s="91" t="s">
        <v>2331</v>
      </c>
    </row>
    <row r="44" spans="1:12" ht="12.75">
      <c r="A44" s="207">
        <v>3760</v>
      </c>
      <c r="B44" s="208">
        <v>1360</v>
      </c>
      <c r="C44" s="182"/>
      <c r="D44" s="182">
        <v>8.81</v>
      </c>
      <c r="E44" s="98" t="s">
        <v>2331</v>
      </c>
      <c r="F44" s="98" t="s">
        <v>2331</v>
      </c>
      <c r="G44" s="182">
        <v>9.94</v>
      </c>
      <c r="H44" s="98" t="s">
        <v>2331</v>
      </c>
      <c r="I44" s="98" t="s">
        <v>2331</v>
      </c>
      <c r="J44" s="182">
        <v>11.06</v>
      </c>
      <c r="K44" s="98" t="s">
        <v>2331</v>
      </c>
      <c r="L44" s="91" t="s">
        <v>2331</v>
      </c>
    </row>
    <row r="45" spans="1:12" ht="12.75">
      <c r="A45" s="207"/>
      <c r="B45" s="208">
        <v>1660</v>
      </c>
      <c r="C45" s="182"/>
      <c r="D45" s="182">
        <v>11.02</v>
      </c>
      <c r="E45" s="98" t="s">
        <v>2331</v>
      </c>
      <c r="F45" s="98" t="s">
        <v>2331</v>
      </c>
      <c r="G45" s="182">
        <v>12.42</v>
      </c>
      <c r="H45" s="98" t="s">
        <v>2331</v>
      </c>
      <c r="I45" s="98" t="s">
        <v>2331</v>
      </c>
      <c r="J45" s="182">
        <v>13.82</v>
      </c>
      <c r="K45" s="98" t="s">
        <v>2331</v>
      </c>
      <c r="L45" s="91" t="s">
        <v>2331</v>
      </c>
    </row>
    <row r="46" spans="1:12" ht="12.75">
      <c r="A46" s="207"/>
      <c r="B46" s="208">
        <v>1960</v>
      </c>
      <c r="C46" s="182">
        <v>4</v>
      </c>
      <c r="D46" s="182">
        <v>13.22</v>
      </c>
      <c r="E46" s="98" t="s">
        <v>2331</v>
      </c>
      <c r="F46" s="98" t="s">
        <v>2331</v>
      </c>
      <c r="G46" s="182">
        <v>14.9</v>
      </c>
      <c r="H46" s="98" t="s">
        <v>2331</v>
      </c>
      <c r="I46" s="98" t="s">
        <v>2331</v>
      </c>
      <c r="J46" s="182">
        <v>16.59</v>
      </c>
      <c r="K46" s="98" t="s">
        <v>2331</v>
      </c>
      <c r="L46" s="91" t="s">
        <v>2331</v>
      </c>
    </row>
    <row r="47" spans="1:12" ht="12.75">
      <c r="A47" s="207"/>
      <c r="B47" s="208">
        <v>2260</v>
      </c>
      <c r="C47" s="182"/>
      <c r="D47" s="182">
        <v>15.42</v>
      </c>
      <c r="E47" s="98" t="s">
        <v>2331</v>
      </c>
      <c r="F47" s="98" t="s">
        <v>2331</v>
      </c>
      <c r="G47" s="182">
        <v>17.39</v>
      </c>
      <c r="H47" s="98" t="s">
        <v>2331</v>
      </c>
      <c r="I47" s="98" t="s">
        <v>2331</v>
      </c>
      <c r="J47" s="182">
        <v>19.35</v>
      </c>
      <c r="K47" s="98" t="s">
        <v>2331</v>
      </c>
      <c r="L47" s="91" t="s">
        <v>2331</v>
      </c>
    </row>
    <row r="48" spans="1:12" ht="12.75">
      <c r="A48" s="207"/>
      <c r="B48" s="208">
        <v>2560</v>
      </c>
      <c r="C48" s="182"/>
      <c r="D48" s="182">
        <v>17.63</v>
      </c>
      <c r="E48" s="98" t="s">
        <v>2331</v>
      </c>
      <c r="F48" s="98" t="s">
        <v>2331</v>
      </c>
      <c r="G48" s="182">
        <v>19.87</v>
      </c>
      <c r="H48" s="98" t="s">
        <v>2331</v>
      </c>
      <c r="I48" s="98" t="s">
        <v>2331</v>
      </c>
      <c r="J48" s="182">
        <v>22.12</v>
      </c>
      <c r="K48" s="98" t="s">
        <v>2331</v>
      </c>
      <c r="L48" s="91" t="s">
        <v>2331</v>
      </c>
    </row>
    <row r="49" spans="1:12" ht="12.75">
      <c r="A49" s="207">
        <v>4360</v>
      </c>
      <c r="B49" s="208">
        <v>1360</v>
      </c>
      <c r="C49" s="182"/>
      <c r="D49" s="182">
        <v>10.28</v>
      </c>
      <c r="E49" s="98" t="s">
        <v>2331</v>
      </c>
      <c r="F49" s="98" t="s">
        <v>2331</v>
      </c>
      <c r="G49" s="182">
        <v>11.59</v>
      </c>
      <c r="H49" s="98" t="s">
        <v>2331</v>
      </c>
      <c r="I49" s="98" t="s">
        <v>2331</v>
      </c>
      <c r="J49" s="182">
        <v>12.9</v>
      </c>
      <c r="K49" s="98" t="s">
        <v>2331</v>
      </c>
      <c r="L49" s="91" t="s">
        <v>2331</v>
      </c>
    </row>
    <row r="50" spans="1:12" ht="12.75">
      <c r="A50" s="207"/>
      <c r="B50" s="208">
        <v>1660</v>
      </c>
      <c r="C50" s="182"/>
      <c r="D50" s="182">
        <v>12.85</v>
      </c>
      <c r="E50" s="98" t="s">
        <v>2331</v>
      </c>
      <c r="F50" s="98" t="s">
        <v>2331</v>
      </c>
      <c r="G50" s="182">
        <v>14.49</v>
      </c>
      <c r="H50" s="98" t="s">
        <v>2331</v>
      </c>
      <c r="I50" s="98" t="s">
        <v>2331</v>
      </c>
      <c r="J50" s="182">
        <v>16.13</v>
      </c>
      <c r="K50" s="98" t="s">
        <v>2331</v>
      </c>
      <c r="L50" s="91" t="s">
        <v>2331</v>
      </c>
    </row>
    <row r="51" spans="1:12" ht="12.75">
      <c r="A51" s="207"/>
      <c r="B51" s="208">
        <v>1960</v>
      </c>
      <c r="C51" s="182">
        <v>5</v>
      </c>
      <c r="D51" s="182">
        <v>15.42</v>
      </c>
      <c r="E51" s="98" t="s">
        <v>2331</v>
      </c>
      <c r="F51" s="98" t="s">
        <v>2331</v>
      </c>
      <c r="G51" s="182">
        <v>17.39</v>
      </c>
      <c r="H51" s="98" t="s">
        <v>2331</v>
      </c>
      <c r="I51" s="98" t="s">
        <v>2331</v>
      </c>
      <c r="J51" s="182">
        <v>19.35</v>
      </c>
      <c r="K51" s="98" t="s">
        <v>2331</v>
      </c>
      <c r="L51" s="91" t="s">
        <v>2331</v>
      </c>
    </row>
    <row r="52" spans="1:12" ht="12.75">
      <c r="A52" s="207"/>
      <c r="B52" s="208">
        <v>2260</v>
      </c>
      <c r="C52" s="182"/>
      <c r="D52" s="182">
        <v>17.99</v>
      </c>
      <c r="E52" s="98" t="s">
        <v>2331</v>
      </c>
      <c r="F52" s="98" t="s">
        <v>2331</v>
      </c>
      <c r="G52" s="182">
        <v>20.29</v>
      </c>
      <c r="H52" s="98" t="s">
        <v>2331</v>
      </c>
      <c r="I52" s="98" t="s">
        <v>2331</v>
      </c>
      <c r="J52" s="182">
        <v>22.58</v>
      </c>
      <c r="K52" s="98" t="s">
        <v>2331</v>
      </c>
      <c r="L52" s="91" t="s">
        <v>2331</v>
      </c>
    </row>
    <row r="53" spans="1:12" ht="12.75">
      <c r="A53" s="207"/>
      <c r="B53" s="208">
        <v>2560</v>
      </c>
      <c r="C53" s="182"/>
      <c r="D53" s="182">
        <v>20.56</v>
      </c>
      <c r="E53" s="98" t="s">
        <v>2331</v>
      </c>
      <c r="F53" s="98" t="s">
        <v>2331</v>
      </c>
      <c r="G53" s="182">
        <v>23.18</v>
      </c>
      <c r="H53" s="98" t="s">
        <v>2331</v>
      </c>
      <c r="I53" s="98" t="s">
        <v>2331</v>
      </c>
      <c r="J53" s="182">
        <v>25.8</v>
      </c>
      <c r="K53" s="98" t="s">
        <v>2331</v>
      </c>
      <c r="L53" s="91" t="s">
        <v>2331</v>
      </c>
    </row>
    <row r="54" spans="1:12" ht="12.75">
      <c r="A54" s="209">
        <v>5260</v>
      </c>
      <c r="B54" s="208">
        <v>1360</v>
      </c>
      <c r="C54" s="182"/>
      <c r="D54" s="182">
        <v>12.48</v>
      </c>
      <c r="E54" s="98" t="s">
        <v>2331</v>
      </c>
      <c r="F54" s="98" t="s">
        <v>2331</v>
      </c>
      <c r="G54" s="182">
        <v>14.08</v>
      </c>
      <c r="H54" s="98" t="s">
        <v>2331</v>
      </c>
      <c r="I54" s="98" t="s">
        <v>2331</v>
      </c>
      <c r="J54" s="182">
        <v>15.67</v>
      </c>
      <c r="K54" s="98" t="s">
        <v>2331</v>
      </c>
      <c r="L54" s="91" t="s">
        <v>2331</v>
      </c>
    </row>
    <row r="55" spans="1:12" ht="12.75">
      <c r="A55" s="209"/>
      <c r="B55" s="208">
        <v>1660</v>
      </c>
      <c r="C55" s="182"/>
      <c r="D55" s="182">
        <v>15.61</v>
      </c>
      <c r="E55" s="98" t="s">
        <v>2331</v>
      </c>
      <c r="F55" s="98" t="s">
        <v>2331</v>
      </c>
      <c r="G55" s="182">
        <v>17.6</v>
      </c>
      <c r="H55" s="98" t="s">
        <v>2331</v>
      </c>
      <c r="I55" s="98" t="s">
        <v>2331</v>
      </c>
      <c r="J55" s="182">
        <v>19.58</v>
      </c>
      <c r="K55" s="98" t="s">
        <v>2331</v>
      </c>
      <c r="L55" s="91" t="s">
        <v>2331</v>
      </c>
    </row>
    <row r="56" spans="1:12" ht="12.75">
      <c r="A56" s="209"/>
      <c r="B56" s="208">
        <v>1960</v>
      </c>
      <c r="C56" s="182">
        <v>6</v>
      </c>
      <c r="D56" s="182">
        <v>18.73</v>
      </c>
      <c r="E56" s="98" t="s">
        <v>2331</v>
      </c>
      <c r="F56" s="98" t="s">
        <v>2331</v>
      </c>
      <c r="G56" s="182">
        <v>21.11</v>
      </c>
      <c r="H56" s="98" t="s">
        <v>2331</v>
      </c>
      <c r="I56" s="98" t="s">
        <v>2331</v>
      </c>
      <c r="J56" s="182">
        <v>23.5</v>
      </c>
      <c r="K56" s="98" t="s">
        <v>2331</v>
      </c>
      <c r="L56" s="91" t="s">
        <v>2331</v>
      </c>
    </row>
    <row r="57" spans="1:12" ht="12.75">
      <c r="A57" s="209"/>
      <c r="B57" s="208">
        <v>2260</v>
      </c>
      <c r="C57" s="182"/>
      <c r="D57" s="182">
        <v>21.85</v>
      </c>
      <c r="E57" s="98" t="s">
        <v>2331</v>
      </c>
      <c r="F57" s="98" t="s">
        <v>2331</v>
      </c>
      <c r="G57" s="182">
        <v>24.63</v>
      </c>
      <c r="H57" s="98" t="s">
        <v>2331</v>
      </c>
      <c r="I57" s="98" t="s">
        <v>2331</v>
      </c>
      <c r="J57" s="182">
        <v>27.42</v>
      </c>
      <c r="K57" s="98" t="s">
        <v>2331</v>
      </c>
      <c r="L57" s="91" t="s">
        <v>2331</v>
      </c>
    </row>
    <row r="58" spans="1:12" ht="12.75">
      <c r="A58" s="209"/>
      <c r="B58" s="210">
        <v>2560</v>
      </c>
      <c r="C58" s="211"/>
      <c r="D58" s="211">
        <v>24.97</v>
      </c>
      <c r="E58" s="185" t="s">
        <v>2331</v>
      </c>
      <c r="F58" s="185" t="s">
        <v>2331</v>
      </c>
      <c r="G58" s="211">
        <v>56.3</v>
      </c>
      <c r="H58" s="185" t="s">
        <v>2331</v>
      </c>
      <c r="I58" s="185" t="s">
        <v>2331</v>
      </c>
      <c r="J58" s="211">
        <v>31.33</v>
      </c>
      <c r="K58" s="185" t="s">
        <v>2331</v>
      </c>
      <c r="L58" s="106" t="s">
        <v>2331</v>
      </c>
    </row>
  </sheetData>
  <sheetProtection selectLockedCells="1" selectUnlockedCells="1"/>
  <mergeCells count="18">
    <mergeCell ref="A1:L1"/>
    <mergeCell ref="A2:L2"/>
    <mergeCell ref="A3:L3"/>
    <mergeCell ref="E4:F4"/>
    <mergeCell ref="H4:I4"/>
    <mergeCell ref="K4:L4"/>
    <mergeCell ref="A6:A10"/>
    <mergeCell ref="A11:A15"/>
    <mergeCell ref="A16:A20"/>
    <mergeCell ref="A21:A25"/>
    <mergeCell ref="A26:A30"/>
    <mergeCell ref="A31:L31"/>
    <mergeCell ref="A32:L32"/>
    <mergeCell ref="A34:A38"/>
    <mergeCell ref="A39:A43"/>
    <mergeCell ref="A44:A48"/>
    <mergeCell ref="A49:A53"/>
    <mergeCell ref="A54:A58"/>
  </mergeCells>
  <hyperlinks>
    <hyperlink ref="M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H50"/>
  <sheetViews>
    <sheetView workbookViewId="0" topLeftCell="A1">
      <selection activeCell="G1" sqref="G1"/>
    </sheetView>
  </sheetViews>
  <sheetFormatPr defaultColWidth="8.00390625" defaultRowHeight="12.75"/>
  <cols>
    <col min="1" max="1" width="16.140625" style="212" customWidth="1"/>
    <col min="2" max="2" width="23.00390625" style="213" customWidth="1"/>
    <col min="3" max="3" width="23.8515625" style="213" customWidth="1"/>
    <col min="4" max="4" width="26.8515625" style="214" customWidth="1"/>
    <col min="5" max="5" width="27.28125" style="215" customWidth="1"/>
    <col min="6" max="6" width="27.28125" style="216" customWidth="1"/>
    <col min="7" max="7" width="18.421875" style="0" customWidth="1"/>
    <col min="8" max="16384" width="8.7109375" style="0" customWidth="1"/>
  </cols>
  <sheetData>
    <row r="1" spans="1:8" ht="18.75" customHeight="1">
      <c r="A1" s="217" t="s">
        <v>2333</v>
      </c>
      <c r="B1" s="217"/>
      <c r="C1" s="217"/>
      <c r="D1" s="217"/>
      <c r="E1" s="217"/>
      <c r="F1" s="217"/>
      <c r="G1" s="218" t="s">
        <v>1</v>
      </c>
      <c r="H1" s="219"/>
    </row>
    <row r="2" spans="1:8" ht="30">
      <c r="A2" s="220" t="s">
        <v>2291</v>
      </c>
      <c r="B2" s="221" t="s">
        <v>2334</v>
      </c>
      <c r="C2" s="221" t="s">
        <v>2335</v>
      </c>
      <c r="D2" s="221" t="s">
        <v>2292</v>
      </c>
      <c r="E2" s="222" t="s">
        <v>2336</v>
      </c>
      <c r="F2" s="223">
        <f>CONCATENATE("Дилерская цена при скидке ",Машины!J2*100,"%, руб")</f>
        <v>0</v>
      </c>
      <c r="G2" s="64" t="s">
        <v>2182</v>
      </c>
      <c r="H2" s="65">
        <v>0</v>
      </c>
    </row>
    <row r="3" spans="1:6" ht="15.75" customHeight="1">
      <c r="A3" s="224" t="s">
        <v>2337</v>
      </c>
      <c r="B3" s="224"/>
      <c r="C3" s="224"/>
      <c r="D3" s="224"/>
      <c r="E3" s="224"/>
      <c r="F3" s="224"/>
    </row>
    <row r="4" spans="1:6" ht="15.75" customHeight="1">
      <c r="A4" s="224" t="s">
        <v>2338</v>
      </c>
      <c r="B4" s="224"/>
      <c r="C4" s="224"/>
      <c r="D4" s="224"/>
      <c r="E4" s="224"/>
      <c r="F4" s="224"/>
    </row>
    <row r="5" spans="1:6" ht="38.25">
      <c r="A5" s="225" t="s">
        <v>2339</v>
      </c>
      <c r="B5" s="182" t="s">
        <v>2340</v>
      </c>
      <c r="C5" s="182" t="s">
        <v>2341</v>
      </c>
      <c r="D5" s="226" t="s">
        <v>2342</v>
      </c>
      <c r="E5" s="227">
        <v>24291.93984962406</v>
      </c>
      <c r="F5" s="69">
        <f>E5*(1-Лари1!$H$2)</f>
        <v>24291.93984962406</v>
      </c>
    </row>
    <row r="6" spans="1:6" ht="38.25">
      <c r="A6" s="225" t="s">
        <v>2343</v>
      </c>
      <c r="B6" s="182" t="s">
        <v>2344</v>
      </c>
      <c r="C6" s="182" t="s">
        <v>2341</v>
      </c>
      <c r="D6" s="226" t="s">
        <v>2345</v>
      </c>
      <c r="E6" s="227">
        <v>27873.44360902256</v>
      </c>
      <c r="F6" s="69">
        <f>E6*(1-Лари1!$H$2)</f>
        <v>27873.44360902256</v>
      </c>
    </row>
    <row r="7" spans="1:6" ht="38.25">
      <c r="A7" s="225" t="s">
        <v>2346</v>
      </c>
      <c r="B7" s="182" t="s">
        <v>2347</v>
      </c>
      <c r="C7" s="182" t="s">
        <v>2341</v>
      </c>
      <c r="D7" s="226" t="s">
        <v>2348</v>
      </c>
      <c r="E7" s="227">
        <v>31583.789473684214</v>
      </c>
      <c r="F7" s="69">
        <f>E7*(1-Лари1!$H$2)</f>
        <v>31583.789473684214</v>
      </c>
    </row>
    <row r="8" spans="1:6" ht="38.25">
      <c r="A8" s="225" t="s">
        <v>2349</v>
      </c>
      <c r="B8" s="182" t="s">
        <v>2350</v>
      </c>
      <c r="C8" s="182" t="s">
        <v>2341</v>
      </c>
      <c r="D8" s="226" t="s">
        <v>2351</v>
      </c>
      <c r="E8" s="227">
        <v>35357.022556390984</v>
      </c>
      <c r="F8" s="69">
        <f>E8*(1-Лари1!$H$2)</f>
        <v>35357.022556390984</v>
      </c>
    </row>
    <row r="9" spans="1:6" ht="38.25">
      <c r="A9" s="225" t="s">
        <v>2352</v>
      </c>
      <c r="B9" s="182" t="s">
        <v>2353</v>
      </c>
      <c r="C9" s="182" t="s">
        <v>2341</v>
      </c>
      <c r="D9" s="226" t="s">
        <v>2354</v>
      </c>
      <c r="E9" s="227">
        <v>39680.9022556391</v>
      </c>
      <c r="F9" s="69">
        <f>E9*(1-Лари1!$H$2)</f>
        <v>39680.9022556391</v>
      </c>
    </row>
    <row r="10" spans="1:6" ht="38.25">
      <c r="A10" s="225" t="s">
        <v>2355</v>
      </c>
      <c r="B10" s="182" t="s">
        <v>2356</v>
      </c>
      <c r="C10" s="182" t="s">
        <v>2341</v>
      </c>
      <c r="D10" s="226" t="s">
        <v>2357</v>
      </c>
      <c r="E10" s="227">
        <v>44448.060150375946</v>
      </c>
      <c r="F10" s="69">
        <f>E10*(1-Лари1!$H$2)</f>
        <v>44448.060150375946</v>
      </c>
    </row>
    <row r="11" spans="1:6" ht="15.75">
      <c r="A11" s="228" t="s">
        <v>2358</v>
      </c>
      <c r="B11" s="228"/>
      <c r="C11" s="228"/>
      <c r="D11" s="228"/>
      <c r="E11" s="228"/>
      <c r="F11" s="228"/>
    </row>
    <row r="12" spans="1:6" ht="38.25">
      <c r="A12" s="225" t="s">
        <v>2359</v>
      </c>
      <c r="B12" s="182" t="s">
        <v>2340</v>
      </c>
      <c r="C12" s="182" t="s">
        <v>2341</v>
      </c>
      <c r="D12" s="226" t="s">
        <v>2342</v>
      </c>
      <c r="E12" s="227">
        <v>25469.924812030076</v>
      </c>
      <c r="F12" s="69">
        <f>E12*(1-Лари1!$H$2)</f>
        <v>25469.924812030076</v>
      </c>
    </row>
    <row r="13" spans="1:6" ht="38.25">
      <c r="A13" s="225" t="s">
        <v>2360</v>
      </c>
      <c r="B13" s="182" t="s">
        <v>2344</v>
      </c>
      <c r="C13" s="182" t="s">
        <v>2341</v>
      </c>
      <c r="D13" s="226" t="s">
        <v>2345</v>
      </c>
      <c r="E13" s="227">
        <v>29152.661654135343</v>
      </c>
      <c r="F13" s="69">
        <f>E13*(1-Лари1!$H$2)</f>
        <v>29152.661654135343</v>
      </c>
    </row>
    <row r="14" spans="1:6" ht="38.25">
      <c r="A14" s="225" t="s">
        <v>2361</v>
      </c>
      <c r="B14" s="182" t="s">
        <v>2347</v>
      </c>
      <c r="C14" s="182" t="s">
        <v>2341</v>
      </c>
      <c r="D14" s="226" t="s">
        <v>2348</v>
      </c>
      <c r="E14" s="227">
        <v>33024.060150375946</v>
      </c>
      <c r="F14" s="69">
        <f>E14*(1-Лари1!$H$2)</f>
        <v>33024.060150375946</v>
      </c>
    </row>
    <row r="15" spans="1:6" ht="38.25">
      <c r="A15" s="225" t="s">
        <v>2362</v>
      </c>
      <c r="B15" s="182" t="s">
        <v>2350</v>
      </c>
      <c r="C15" s="182" t="s">
        <v>2341</v>
      </c>
      <c r="D15" s="226" t="s">
        <v>2351</v>
      </c>
      <c r="E15" s="227">
        <v>36774.285714285725</v>
      </c>
      <c r="F15" s="69">
        <f>E15*(1-Лари1!$H$2)</f>
        <v>36774.285714285725</v>
      </c>
    </row>
    <row r="16" spans="1:6" ht="38.25">
      <c r="A16" s="225" t="s">
        <v>2363</v>
      </c>
      <c r="B16" s="182" t="s">
        <v>2353</v>
      </c>
      <c r="C16" s="182" t="s">
        <v>2341</v>
      </c>
      <c r="D16" s="226" t="s">
        <v>2354</v>
      </c>
      <c r="E16" s="227">
        <v>40779.12781954888</v>
      </c>
      <c r="F16" s="69">
        <f>E16*(1-Лари1!$H$2)</f>
        <v>40779.12781954888</v>
      </c>
    </row>
    <row r="17" spans="1:6" ht="38.25">
      <c r="A17" s="225" t="s">
        <v>2364</v>
      </c>
      <c r="B17" s="182" t="s">
        <v>2356</v>
      </c>
      <c r="C17" s="182" t="s">
        <v>2341</v>
      </c>
      <c r="D17" s="226" t="s">
        <v>2357</v>
      </c>
      <c r="E17" s="227">
        <v>45751.81954887218</v>
      </c>
      <c r="F17" s="69">
        <f>E17*(1-Лари1!$H$2)</f>
        <v>45751.81954887218</v>
      </c>
    </row>
    <row r="18" spans="1:6" ht="15.75">
      <c r="A18" s="228" t="s">
        <v>2365</v>
      </c>
      <c r="B18" s="228"/>
      <c r="C18" s="228"/>
      <c r="D18" s="228"/>
      <c r="E18" s="228"/>
      <c r="F18" s="228"/>
    </row>
    <row r="19" spans="1:6" ht="63.75">
      <c r="A19" s="225" t="s">
        <v>2366</v>
      </c>
      <c r="B19" s="182" t="s">
        <v>2367</v>
      </c>
      <c r="C19" s="182" t="s">
        <v>2368</v>
      </c>
      <c r="D19" s="226" t="s">
        <v>2369</v>
      </c>
      <c r="E19" s="227">
        <v>21323.969924812034</v>
      </c>
      <c r="F19" s="69">
        <f>E19*(1-Лари1!$H$2)</f>
        <v>21323.969924812034</v>
      </c>
    </row>
    <row r="20" spans="1:6" ht="63.75">
      <c r="A20" s="225" t="s">
        <v>2370</v>
      </c>
      <c r="B20" s="182" t="s">
        <v>2340</v>
      </c>
      <c r="C20" s="182" t="s">
        <v>2368</v>
      </c>
      <c r="D20" s="226" t="s">
        <v>2369</v>
      </c>
      <c r="E20" s="227">
        <v>24531.218045112786</v>
      </c>
      <c r="F20" s="69">
        <f>E20*(1-Лари1!$H$2)</f>
        <v>24531.218045112786</v>
      </c>
    </row>
    <row r="21" spans="1:6" ht="63.75">
      <c r="A21" s="225" t="s">
        <v>2371</v>
      </c>
      <c r="B21" s="182" t="s">
        <v>2344</v>
      </c>
      <c r="C21" s="182" t="s">
        <v>2368</v>
      </c>
      <c r="D21" s="226" t="s">
        <v>2369</v>
      </c>
      <c r="E21" s="227">
        <v>26718.466165413538</v>
      </c>
      <c r="F21" s="69">
        <f>E21*(1-Лари1!$H$2)</f>
        <v>26718.466165413538</v>
      </c>
    </row>
    <row r="22" spans="1:6" ht="63.75">
      <c r="A22" s="225" t="s">
        <v>2372</v>
      </c>
      <c r="B22" s="182" t="s">
        <v>2347</v>
      </c>
      <c r="C22" s="182" t="s">
        <v>2368</v>
      </c>
      <c r="D22" s="226" t="s">
        <v>2373</v>
      </c>
      <c r="E22" s="227">
        <v>30579.127819548878</v>
      </c>
      <c r="F22" s="69">
        <f>E22*(1-Лари1!$H$2)</f>
        <v>30579.127819548878</v>
      </c>
    </row>
    <row r="23" spans="1:6" ht="63.75">
      <c r="A23" s="225" t="s">
        <v>2374</v>
      </c>
      <c r="B23" s="182" t="s">
        <v>2350</v>
      </c>
      <c r="C23" s="182" t="s">
        <v>2368</v>
      </c>
      <c r="D23" s="226" t="s">
        <v>2373</v>
      </c>
      <c r="E23" s="227">
        <v>34441.32330827068</v>
      </c>
      <c r="F23" s="69">
        <f>E23*(1-Лари1!$H$2)</f>
        <v>34441.32330827068</v>
      </c>
    </row>
    <row r="24" spans="1:6" ht="63.75">
      <c r="A24" s="225" t="s">
        <v>2375</v>
      </c>
      <c r="B24" s="182" t="s">
        <v>2353</v>
      </c>
      <c r="C24" s="182" t="s">
        <v>2368</v>
      </c>
      <c r="D24" s="226" t="s">
        <v>2376</v>
      </c>
      <c r="E24" s="227">
        <v>37858.7067669173</v>
      </c>
      <c r="F24" s="69">
        <f>E24*(1-Лари1!$H$2)</f>
        <v>37858.7067669173</v>
      </c>
    </row>
    <row r="25" spans="1:6" ht="63.75">
      <c r="A25" s="225" t="s">
        <v>2377</v>
      </c>
      <c r="B25" s="182" t="s">
        <v>2356</v>
      </c>
      <c r="C25" s="182" t="s">
        <v>2368</v>
      </c>
      <c r="D25" s="226" t="s">
        <v>2378</v>
      </c>
      <c r="E25" s="227">
        <v>44368.30075187971</v>
      </c>
      <c r="F25" s="69">
        <f>E25*(1-Лари1!$H$2)</f>
        <v>44368.30075187971</v>
      </c>
    </row>
    <row r="26" spans="1:6" ht="63.75">
      <c r="A26" s="225" t="s">
        <v>2379</v>
      </c>
      <c r="B26" s="182" t="s">
        <v>2380</v>
      </c>
      <c r="C26" s="182" t="s">
        <v>2368</v>
      </c>
      <c r="D26" s="226" t="s">
        <v>2378</v>
      </c>
      <c r="E26" s="227">
        <v>49066.436090225565</v>
      </c>
      <c r="F26" s="69">
        <f>E26*(1-Лари1!$H$2)</f>
        <v>49066.436090225565</v>
      </c>
    </row>
    <row r="27" spans="1:6" ht="15.75" customHeight="1">
      <c r="A27" s="224" t="s">
        <v>2381</v>
      </c>
      <c r="B27" s="224"/>
      <c r="C27" s="224"/>
      <c r="D27" s="224"/>
      <c r="E27" s="224"/>
      <c r="F27" s="224"/>
    </row>
    <row r="28" spans="1:6" ht="15.75" customHeight="1">
      <c r="A28" s="224" t="s">
        <v>2382</v>
      </c>
      <c r="B28" s="224"/>
      <c r="C28" s="224"/>
      <c r="D28" s="224"/>
      <c r="E28" s="224"/>
      <c r="F28" s="224"/>
    </row>
    <row r="29" spans="1:6" ht="38.25">
      <c r="A29" s="229" t="s">
        <v>2383</v>
      </c>
      <c r="B29" s="230">
        <v>190</v>
      </c>
      <c r="C29" s="230" t="s">
        <v>2340</v>
      </c>
      <c r="D29" s="231" t="s">
        <v>2384</v>
      </c>
      <c r="E29" s="232">
        <v>29800.093233082705</v>
      </c>
      <c r="F29" s="69">
        <f>E29*(1-Лари1!$H$2)</f>
        <v>29800.093233082705</v>
      </c>
    </row>
    <row r="30" spans="1:6" ht="38.25">
      <c r="A30" s="229" t="s">
        <v>2385</v>
      </c>
      <c r="B30" s="230">
        <v>250</v>
      </c>
      <c r="C30" s="230" t="s">
        <v>2344</v>
      </c>
      <c r="D30" s="231" t="s">
        <v>2386</v>
      </c>
      <c r="E30" s="232">
        <v>33985.92781954887</v>
      </c>
      <c r="F30" s="69">
        <f>E30*(1-Лари1!$H$2)</f>
        <v>33985.92781954887</v>
      </c>
    </row>
    <row r="31" spans="1:6" ht="38.25">
      <c r="A31" s="229" t="s">
        <v>2387</v>
      </c>
      <c r="B31" s="230">
        <v>320</v>
      </c>
      <c r="C31" s="230" t="s">
        <v>2347</v>
      </c>
      <c r="D31" s="231" t="s">
        <v>2388</v>
      </c>
      <c r="E31" s="232">
        <v>37539.82255639098</v>
      </c>
      <c r="F31" s="69">
        <f>E31*(1-Лари1!$H$2)</f>
        <v>37539.82255639098</v>
      </c>
    </row>
    <row r="32" spans="1:6" ht="38.25">
      <c r="A32" s="229" t="s">
        <v>2389</v>
      </c>
      <c r="B32" s="230">
        <v>380</v>
      </c>
      <c r="C32" s="230" t="s">
        <v>2350</v>
      </c>
      <c r="D32" s="231" t="s">
        <v>2390</v>
      </c>
      <c r="E32" s="232">
        <v>41257.83759398497</v>
      </c>
      <c r="F32" s="69">
        <f>E32*(1-Лари1!$H$2)</f>
        <v>41257.83759398497</v>
      </c>
    </row>
    <row r="33" spans="1:6" ht="38.25">
      <c r="A33" s="229" t="s">
        <v>2391</v>
      </c>
      <c r="B33" s="230">
        <v>450</v>
      </c>
      <c r="C33" s="230" t="s">
        <v>2353</v>
      </c>
      <c r="D33" s="231" t="s">
        <v>2392</v>
      </c>
      <c r="E33" s="232">
        <v>44023.34135338346</v>
      </c>
      <c r="F33" s="69">
        <f>E33*(1-Лари1!$H$2)</f>
        <v>44023.34135338346</v>
      </c>
    </row>
    <row r="34" spans="1:6" ht="38.25">
      <c r="A34" s="229" t="s">
        <v>2393</v>
      </c>
      <c r="B34" s="230">
        <v>510</v>
      </c>
      <c r="C34" s="230" t="s">
        <v>2356</v>
      </c>
      <c r="D34" s="231" t="s">
        <v>2394</v>
      </c>
      <c r="E34" s="232">
        <v>48790.49924812031</v>
      </c>
      <c r="F34" s="69">
        <f>E34*(1-Лари1!$H$2)</f>
        <v>48790.49924812031</v>
      </c>
    </row>
    <row r="35" spans="1:6" ht="15.75">
      <c r="A35" s="108" t="s">
        <v>2358</v>
      </c>
      <c r="B35" s="108"/>
      <c r="C35" s="108"/>
      <c r="D35" s="108"/>
      <c r="E35" s="108"/>
      <c r="F35" s="108"/>
    </row>
    <row r="36" spans="1:6" ht="38.25">
      <c r="A36" s="229" t="s">
        <v>2395</v>
      </c>
      <c r="B36" s="230">
        <v>200</v>
      </c>
      <c r="C36" s="230" t="s">
        <v>2340</v>
      </c>
      <c r="D36" s="231" t="s">
        <v>2384</v>
      </c>
      <c r="E36" s="232">
        <v>31220.424060150373</v>
      </c>
      <c r="F36" s="69">
        <f>E36*(1-Лари1!$H$2)</f>
        <v>31220.424060150373</v>
      </c>
    </row>
    <row r="37" spans="1:6" ht="38.25">
      <c r="A37" s="229" t="s">
        <v>2396</v>
      </c>
      <c r="B37" s="230">
        <v>270</v>
      </c>
      <c r="C37" s="230" t="s">
        <v>2344</v>
      </c>
      <c r="D37" s="231" t="s">
        <v>2386</v>
      </c>
      <c r="E37" s="232">
        <v>35157.777443609026</v>
      </c>
      <c r="F37" s="69">
        <f>E37*(1-Лари1!$H$2)</f>
        <v>35157.777443609026</v>
      </c>
    </row>
    <row r="38" spans="1:6" ht="38.25">
      <c r="A38" s="229" t="s">
        <v>2397</v>
      </c>
      <c r="B38" s="230">
        <v>330</v>
      </c>
      <c r="C38" s="230" t="s">
        <v>2347</v>
      </c>
      <c r="D38" s="231" t="s">
        <v>2388</v>
      </c>
      <c r="E38" s="232">
        <v>38978.55939849624</v>
      </c>
      <c r="F38" s="69">
        <f>E38*(1-Лари1!$H$2)</f>
        <v>38978.55939849624</v>
      </c>
    </row>
    <row r="39" spans="1:6" ht="38.25">
      <c r="A39" s="229" t="s">
        <v>2398</v>
      </c>
      <c r="B39" s="230">
        <v>400</v>
      </c>
      <c r="C39" s="230" t="s">
        <v>2350</v>
      </c>
      <c r="D39" s="231" t="s">
        <v>2390</v>
      </c>
      <c r="E39" s="232">
        <v>42675.100751879705</v>
      </c>
      <c r="F39" s="69">
        <f>E39*(1-Лари1!$H$2)</f>
        <v>42675.100751879705</v>
      </c>
    </row>
    <row r="40" spans="1:6" ht="38.25">
      <c r="A40" s="229" t="s">
        <v>2399</v>
      </c>
      <c r="B40" s="230">
        <v>470</v>
      </c>
      <c r="C40" s="230" t="s">
        <v>2353</v>
      </c>
      <c r="D40" s="231" t="s">
        <v>2392</v>
      </c>
      <c r="E40" s="232">
        <v>45121.56691729324</v>
      </c>
      <c r="F40" s="69">
        <f>E40*(1-Лари1!$H$2)</f>
        <v>45121.56691729324</v>
      </c>
    </row>
    <row r="41" spans="1:6" ht="38.25">
      <c r="A41" s="229" t="s">
        <v>2400</v>
      </c>
      <c r="B41" s="230">
        <v>540</v>
      </c>
      <c r="C41" s="230" t="s">
        <v>2356</v>
      </c>
      <c r="D41" s="231" t="s">
        <v>2394</v>
      </c>
      <c r="E41" s="232">
        <v>50094.258646616545</v>
      </c>
      <c r="F41" s="69">
        <f>E41*(1-Лари1!$H$2)</f>
        <v>50094.258646616545</v>
      </c>
    </row>
    <row r="42" spans="1:6" ht="15.75">
      <c r="A42" s="233" t="s">
        <v>2365</v>
      </c>
      <c r="B42" s="233"/>
      <c r="C42" s="233"/>
      <c r="D42" s="233"/>
      <c r="E42" s="233"/>
      <c r="F42" s="233"/>
    </row>
    <row r="43" spans="1:6" ht="63.75">
      <c r="A43" s="229" t="s">
        <v>2401</v>
      </c>
      <c r="B43" s="230">
        <v>110</v>
      </c>
      <c r="C43" s="230" t="s">
        <v>2367</v>
      </c>
      <c r="D43" s="231" t="s">
        <v>2402</v>
      </c>
      <c r="E43" s="232">
        <v>26212.454135338347</v>
      </c>
      <c r="F43" s="69">
        <f>E43*(1-Лари1!$H$2)</f>
        <v>26212.454135338347</v>
      </c>
    </row>
    <row r="44" spans="1:6" ht="63.75">
      <c r="A44" s="229" t="s">
        <v>2403</v>
      </c>
      <c r="B44" s="230">
        <v>180</v>
      </c>
      <c r="C44" s="230" t="s">
        <v>2340</v>
      </c>
      <c r="D44" s="231" t="s">
        <v>2402</v>
      </c>
      <c r="E44" s="232">
        <v>30057.777443609022</v>
      </c>
      <c r="F44" s="69">
        <f>E44*(1-Лари1!$H$2)</f>
        <v>30057.777443609022</v>
      </c>
    </row>
    <row r="45" spans="1:6" ht="63.75">
      <c r="A45" s="229" t="s">
        <v>2404</v>
      </c>
      <c r="B45" s="230">
        <v>250</v>
      </c>
      <c r="C45" s="230" t="s">
        <v>2344</v>
      </c>
      <c r="D45" s="231" t="s">
        <v>2402</v>
      </c>
      <c r="E45" s="232">
        <v>32560.995488721805</v>
      </c>
      <c r="F45" s="69">
        <f>E45*(1-Лари1!$H$2)</f>
        <v>32560.995488721805</v>
      </c>
    </row>
    <row r="46" spans="1:6" ht="63.75">
      <c r="A46" s="229" t="s">
        <v>2405</v>
      </c>
      <c r="B46" s="230">
        <v>300</v>
      </c>
      <c r="C46" s="230" t="s">
        <v>2347</v>
      </c>
      <c r="D46" s="231" t="s">
        <v>2406</v>
      </c>
      <c r="E46" s="232">
        <v>36535.160902255644</v>
      </c>
      <c r="F46" s="69">
        <f>E46*(1-Лари1!$H$2)</f>
        <v>36535.160902255644</v>
      </c>
    </row>
    <row r="47" spans="1:6" ht="63.75">
      <c r="A47" s="229" t="s">
        <v>2407</v>
      </c>
      <c r="B47" s="230">
        <v>370</v>
      </c>
      <c r="C47" s="230" t="s">
        <v>2350</v>
      </c>
      <c r="D47" s="231" t="s">
        <v>2406</v>
      </c>
      <c r="E47" s="232">
        <v>40343.672180451125</v>
      </c>
      <c r="F47" s="69">
        <f>E47*(1-Лари1!$H$2)</f>
        <v>40343.672180451125</v>
      </c>
    </row>
    <row r="48" spans="1:6" ht="63.75">
      <c r="A48" s="229" t="s">
        <v>2408</v>
      </c>
      <c r="B48" s="230">
        <v>430</v>
      </c>
      <c r="C48" s="230" t="s">
        <v>2353</v>
      </c>
      <c r="D48" s="231" t="s">
        <v>2409</v>
      </c>
      <c r="E48" s="232">
        <v>42971.130827067675</v>
      </c>
      <c r="F48" s="69">
        <f>E48*(1-Лари1!$H$2)</f>
        <v>42971.130827067675</v>
      </c>
    </row>
    <row r="49" spans="1:6" ht="63.75">
      <c r="A49" s="229" t="s">
        <v>2410</v>
      </c>
      <c r="B49" s="230">
        <v>490</v>
      </c>
      <c r="C49" s="230" t="s">
        <v>2356</v>
      </c>
      <c r="D49" s="231" t="s">
        <v>2411</v>
      </c>
      <c r="E49" s="232">
        <v>48710.739849624064</v>
      </c>
      <c r="F49" s="69">
        <f>E49*(1-Лари1!$H$2)</f>
        <v>48710.739849624064</v>
      </c>
    </row>
    <row r="50" spans="1:6" ht="63.75">
      <c r="A50" s="234" t="s">
        <v>2412</v>
      </c>
      <c r="B50" s="235">
        <v>560</v>
      </c>
      <c r="C50" s="235" t="s">
        <v>2380</v>
      </c>
      <c r="D50" s="236" t="s">
        <v>2411</v>
      </c>
      <c r="E50" s="237">
        <v>53408.875187969934</v>
      </c>
      <c r="F50" s="73">
        <f>E50*(1-Лари1!$H$2)</f>
        <v>53408.875187969934</v>
      </c>
    </row>
  </sheetData>
  <sheetProtection selectLockedCells="1" selectUnlockedCells="1"/>
  <mergeCells count="9">
    <mergeCell ref="A1:F1"/>
    <mergeCell ref="A3:F3"/>
    <mergeCell ref="A4:F4"/>
    <mergeCell ref="A11:F11"/>
    <mergeCell ref="A18:F18"/>
    <mergeCell ref="A27:F27"/>
    <mergeCell ref="A28:F28"/>
    <mergeCell ref="A35:F35"/>
    <mergeCell ref="A42:F42"/>
  </mergeCells>
  <hyperlinks>
    <hyperlink ref="G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I120"/>
  <sheetViews>
    <sheetView showGridLines="0" workbookViewId="0" topLeftCell="A1">
      <pane ySplit="1" topLeftCell="A35" activePane="bottomLeft" state="frozen"/>
      <selection pane="topLeft" activeCell="A1" sqref="A1"/>
      <selection pane="bottomLeft" activeCell="H1" sqref="H1"/>
    </sheetView>
  </sheetViews>
  <sheetFormatPr defaultColWidth="8.00390625" defaultRowHeight="12.75"/>
  <cols>
    <col min="1" max="1" width="14.140625" style="125" customWidth="1"/>
    <col min="2" max="2" width="17.7109375" style="125" customWidth="1"/>
    <col min="3" max="3" width="18.28125" style="125" customWidth="1"/>
    <col min="4" max="4" width="20.57421875" style="125" customWidth="1"/>
    <col min="5" max="5" width="18.00390625" style="125" customWidth="1"/>
    <col min="6" max="6" width="24.8515625" style="238" customWidth="1"/>
    <col min="7" max="7" width="25.28125" style="239" customWidth="1"/>
    <col min="8" max="8" width="18.8515625" style="125" customWidth="1"/>
    <col min="9" max="16384" width="9.140625" style="125" customWidth="1"/>
  </cols>
  <sheetData>
    <row r="1" spans="1:9" ht="27.75" customHeight="1">
      <c r="A1" s="240" t="s">
        <v>2413</v>
      </c>
      <c r="B1" s="240"/>
      <c r="C1" s="240"/>
      <c r="D1" s="240"/>
      <c r="E1" s="240"/>
      <c r="F1" s="240"/>
      <c r="G1" s="240"/>
      <c r="H1" s="2" t="s">
        <v>1</v>
      </c>
      <c r="I1" s="2"/>
    </row>
    <row r="2" spans="1:9" ht="45" customHeight="1">
      <c r="A2" s="241" t="s">
        <v>2138</v>
      </c>
      <c r="B2" s="242" t="s">
        <v>2139</v>
      </c>
      <c r="C2" s="242" t="s">
        <v>2178</v>
      </c>
      <c r="D2" s="242" t="s">
        <v>2414</v>
      </c>
      <c r="E2" s="243" t="s">
        <v>2180</v>
      </c>
      <c r="F2" s="244" t="s">
        <v>2336</v>
      </c>
      <c r="G2" s="63">
        <f>CONCATENATE("Дилерская цена при скидке ",Машины!I2*100,"%, руб")</f>
        <v>0</v>
      </c>
      <c r="H2" s="64" t="s">
        <v>2182</v>
      </c>
      <c r="I2" s="65">
        <v>0</v>
      </c>
    </row>
    <row r="3" spans="1:7" ht="12.75" customHeight="1">
      <c r="A3" s="245" t="s">
        <v>2415</v>
      </c>
      <c r="B3" s="245"/>
      <c r="C3" s="245"/>
      <c r="D3" s="245"/>
      <c r="E3" s="245"/>
      <c r="F3" s="245"/>
      <c r="G3" s="245"/>
    </row>
    <row r="4" spans="1:8" ht="12.75" customHeight="1">
      <c r="A4" s="246" t="s">
        <v>2416</v>
      </c>
      <c r="B4" s="247" t="s">
        <v>2154</v>
      </c>
      <c r="C4" s="248" t="s">
        <v>2417</v>
      </c>
      <c r="D4" s="248" t="s">
        <v>2418</v>
      </c>
      <c r="E4" s="249">
        <v>220</v>
      </c>
      <c r="F4" s="98">
        <v>47100</v>
      </c>
      <c r="G4" s="250">
        <f>F4*(1-Машины!$I$2)</f>
        <v>47100</v>
      </c>
      <c r="H4" s="92"/>
    </row>
    <row r="5" spans="1:8" ht="12.75" customHeight="1">
      <c r="A5" s="246" t="s">
        <v>2419</v>
      </c>
      <c r="B5" s="247" t="s">
        <v>2154</v>
      </c>
      <c r="C5" s="248" t="s">
        <v>2417</v>
      </c>
      <c r="D5" s="248" t="s">
        <v>2420</v>
      </c>
      <c r="E5" s="249">
        <v>220</v>
      </c>
      <c r="F5" s="98">
        <v>51200</v>
      </c>
      <c r="G5" s="250">
        <f>F5*(1-Машины!$I$2)</f>
        <v>51200</v>
      </c>
      <c r="H5" s="92"/>
    </row>
    <row r="6" spans="1:8" ht="12.75" customHeight="1">
      <c r="A6" s="246" t="s">
        <v>2421</v>
      </c>
      <c r="B6" s="247" t="s">
        <v>2154</v>
      </c>
      <c r="C6" s="248" t="s">
        <v>2417</v>
      </c>
      <c r="D6" s="248" t="s">
        <v>2422</v>
      </c>
      <c r="E6" s="249">
        <v>220</v>
      </c>
      <c r="F6" s="98">
        <v>55500</v>
      </c>
      <c r="G6" s="250">
        <f>F6*(1-Машины!$I$2)</f>
        <v>55500</v>
      </c>
      <c r="H6" s="92"/>
    </row>
    <row r="7" spans="1:8" ht="12.75" customHeight="1">
      <c r="A7" s="246" t="s">
        <v>2423</v>
      </c>
      <c r="B7" s="247" t="s">
        <v>2154</v>
      </c>
      <c r="C7" s="248" t="s">
        <v>2417</v>
      </c>
      <c r="D7" s="248" t="s">
        <v>2424</v>
      </c>
      <c r="E7" s="249">
        <v>220</v>
      </c>
      <c r="F7" s="98">
        <v>58200</v>
      </c>
      <c r="G7" s="250">
        <f>F7*(1-Машины!$I$2)</f>
        <v>58200</v>
      </c>
      <c r="H7" s="92"/>
    </row>
    <row r="8" spans="1:8" ht="12.75" customHeight="1">
      <c r="A8" s="246" t="s">
        <v>2425</v>
      </c>
      <c r="B8" s="247" t="s">
        <v>2154</v>
      </c>
      <c r="C8" s="248" t="s">
        <v>2417</v>
      </c>
      <c r="D8" s="248" t="s">
        <v>2426</v>
      </c>
      <c r="E8" s="249">
        <v>220</v>
      </c>
      <c r="F8" s="98">
        <v>68650</v>
      </c>
      <c r="G8" s="250">
        <f>F8*(1-Машины!$I$2)</f>
        <v>68650</v>
      </c>
      <c r="H8" s="92"/>
    </row>
    <row r="9" spans="1:8" ht="12.75" customHeight="1">
      <c r="A9" s="246" t="s">
        <v>2427</v>
      </c>
      <c r="B9" s="247" t="s">
        <v>2154</v>
      </c>
      <c r="C9" s="248" t="s">
        <v>2417</v>
      </c>
      <c r="D9" s="248" t="s">
        <v>2428</v>
      </c>
      <c r="E9" s="249">
        <v>380</v>
      </c>
      <c r="F9" s="98">
        <v>69600</v>
      </c>
      <c r="G9" s="250">
        <f>F9*(1-Машины!$I$2)</f>
        <v>69600</v>
      </c>
      <c r="H9" s="92"/>
    </row>
    <row r="10" spans="1:8" ht="12.75" customHeight="1">
      <c r="A10" s="246" t="s">
        <v>2429</v>
      </c>
      <c r="B10" s="247" t="s">
        <v>2154</v>
      </c>
      <c r="C10" s="248" t="s">
        <v>2417</v>
      </c>
      <c r="D10" s="248" t="s">
        <v>2430</v>
      </c>
      <c r="E10" s="249">
        <v>380</v>
      </c>
      <c r="F10" s="98">
        <v>75800</v>
      </c>
      <c r="G10" s="250">
        <f>F10*(1-Машины!$I$2)</f>
        <v>75800</v>
      </c>
      <c r="H10" s="92"/>
    </row>
    <row r="11" spans="1:8" ht="12.75" customHeight="1">
      <c r="A11" s="246" t="s">
        <v>2431</v>
      </c>
      <c r="B11" s="247" t="s">
        <v>2154</v>
      </c>
      <c r="C11" s="248" t="s">
        <v>2417</v>
      </c>
      <c r="D11" s="248" t="s">
        <v>2432</v>
      </c>
      <c r="E11" s="249">
        <v>380</v>
      </c>
      <c r="F11" s="98">
        <v>117900</v>
      </c>
      <c r="G11" s="250">
        <f>F11*(1-Машины!$I$2)</f>
        <v>117900</v>
      </c>
      <c r="H11" s="92"/>
    </row>
    <row r="12" spans="1:8" ht="12.75" customHeight="1">
      <c r="A12" s="246" t="s">
        <v>2433</v>
      </c>
      <c r="B12" s="247" t="s">
        <v>2154</v>
      </c>
      <c r="C12" s="251" t="s">
        <v>2193</v>
      </c>
      <c r="D12" s="251" t="s">
        <v>2434</v>
      </c>
      <c r="E12" s="249">
        <v>220</v>
      </c>
      <c r="F12" s="98">
        <v>57700</v>
      </c>
      <c r="G12" s="250">
        <f>F12*(1-Машины!$I$2)</f>
        <v>57700</v>
      </c>
      <c r="H12" s="92"/>
    </row>
    <row r="13" spans="1:8" ht="12.75" customHeight="1">
      <c r="A13" s="246" t="s">
        <v>2435</v>
      </c>
      <c r="B13" s="247" t="s">
        <v>2154</v>
      </c>
      <c r="C13" s="251" t="s">
        <v>2193</v>
      </c>
      <c r="D13" s="251" t="s">
        <v>2436</v>
      </c>
      <c r="E13" s="249">
        <v>220</v>
      </c>
      <c r="F13" s="98">
        <v>61500</v>
      </c>
      <c r="G13" s="250">
        <f>F13*(1-Машины!$I$2)</f>
        <v>61500</v>
      </c>
      <c r="H13" s="92"/>
    </row>
    <row r="14" spans="1:8" ht="12.75" customHeight="1">
      <c r="A14" s="246" t="s">
        <v>2437</v>
      </c>
      <c r="B14" s="247" t="s">
        <v>2154</v>
      </c>
      <c r="C14" s="251" t="s">
        <v>2193</v>
      </c>
      <c r="D14" s="251" t="s">
        <v>2438</v>
      </c>
      <c r="E14" s="249">
        <v>220</v>
      </c>
      <c r="F14" s="98">
        <v>71600</v>
      </c>
      <c r="G14" s="250">
        <f>F14*(1-Машины!$I$2)</f>
        <v>71600</v>
      </c>
      <c r="H14" s="92"/>
    </row>
    <row r="15" spans="1:8" ht="12.75" customHeight="1">
      <c r="A15" s="246" t="s">
        <v>2439</v>
      </c>
      <c r="B15" s="247" t="s">
        <v>2154</v>
      </c>
      <c r="C15" s="251" t="s">
        <v>2193</v>
      </c>
      <c r="D15" s="251" t="s">
        <v>2440</v>
      </c>
      <c r="E15" s="249">
        <v>380</v>
      </c>
      <c r="F15" s="98">
        <v>86900</v>
      </c>
      <c r="G15" s="250">
        <f>F15*(1-Машины!$I$2)</f>
        <v>86900</v>
      </c>
      <c r="H15" s="92"/>
    </row>
    <row r="16" spans="1:8" ht="12.75" customHeight="1">
      <c r="A16" s="246" t="s">
        <v>2441</v>
      </c>
      <c r="B16" s="247" t="s">
        <v>2154</v>
      </c>
      <c r="C16" s="251" t="s">
        <v>2193</v>
      </c>
      <c r="D16" s="251" t="s">
        <v>2442</v>
      </c>
      <c r="E16" s="249">
        <v>380</v>
      </c>
      <c r="F16" s="98">
        <v>91500</v>
      </c>
      <c r="G16" s="250">
        <f>F16*(1-Машины!$I$2)</f>
        <v>91500</v>
      </c>
      <c r="H16" s="92"/>
    </row>
    <row r="17" spans="1:8" ht="12.75" customHeight="1">
      <c r="A17" s="252" t="s">
        <v>2443</v>
      </c>
      <c r="B17" s="247" t="s">
        <v>2154</v>
      </c>
      <c r="C17" s="251" t="s">
        <v>2193</v>
      </c>
      <c r="D17" s="251" t="s">
        <v>2444</v>
      </c>
      <c r="E17" s="249">
        <v>380</v>
      </c>
      <c r="F17" s="98">
        <v>125400</v>
      </c>
      <c r="G17" s="250">
        <f>F17*(1-Машины!$I$2)</f>
        <v>125400</v>
      </c>
      <c r="H17" s="92"/>
    </row>
    <row r="18" spans="1:7" ht="12.75" customHeight="1">
      <c r="A18" s="253" t="s">
        <v>2445</v>
      </c>
      <c r="B18" s="253"/>
      <c r="C18" s="253"/>
      <c r="D18" s="253"/>
      <c r="E18" s="253"/>
      <c r="F18" s="253"/>
      <c r="G18" s="253"/>
    </row>
    <row r="19" spans="1:8" ht="12.75" customHeight="1">
      <c r="A19" s="254" t="s">
        <v>2446</v>
      </c>
      <c r="B19" s="247" t="s">
        <v>2154</v>
      </c>
      <c r="C19" s="255" t="s">
        <v>2447</v>
      </c>
      <c r="D19" s="256">
        <v>9</v>
      </c>
      <c r="E19" s="255">
        <v>220</v>
      </c>
      <c r="F19" s="98">
        <v>62200</v>
      </c>
      <c r="G19" s="250">
        <f>F19*(1-Машины!$I$2)</f>
        <v>62200</v>
      </c>
      <c r="H19" s="92"/>
    </row>
    <row r="20" spans="1:8" ht="12.75" customHeight="1">
      <c r="A20" s="254" t="s">
        <v>2448</v>
      </c>
      <c r="B20" s="247" t="s">
        <v>2154</v>
      </c>
      <c r="C20" s="255" t="s">
        <v>2447</v>
      </c>
      <c r="D20" s="256">
        <v>15</v>
      </c>
      <c r="E20" s="255">
        <v>220</v>
      </c>
      <c r="F20" s="98">
        <v>79600</v>
      </c>
      <c r="G20" s="250">
        <f>F20*(1-Машины!$I$2)</f>
        <v>79600</v>
      </c>
      <c r="H20" s="92"/>
    </row>
    <row r="21" spans="1:8" ht="12.75" customHeight="1">
      <c r="A21" s="254" t="s">
        <v>2449</v>
      </c>
      <c r="B21" s="247" t="s">
        <v>2154</v>
      </c>
      <c r="C21" s="255" t="s">
        <v>2447</v>
      </c>
      <c r="D21" s="257">
        <v>19</v>
      </c>
      <c r="E21" s="255">
        <v>400</v>
      </c>
      <c r="F21" s="98">
        <v>96800</v>
      </c>
      <c r="G21" s="250">
        <f>F21*(1-Машины!$I$2)</f>
        <v>96800</v>
      </c>
      <c r="H21" s="92"/>
    </row>
    <row r="22" spans="1:8" ht="12.75" customHeight="1">
      <c r="A22" s="254" t="s">
        <v>2450</v>
      </c>
      <c r="B22" s="247" t="s">
        <v>2154</v>
      </c>
      <c r="C22" s="255" t="s">
        <v>2451</v>
      </c>
      <c r="D22" s="256">
        <v>6</v>
      </c>
      <c r="E22" s="255">
        <v>220</v>
      </c>
      <c r="F22" s="98">
        <v>81700</v>
      </c>
      <c r="G22" s="250">
        <f>F22*(1-Машины!$I$2)</f>
        <v>81700</v>
      </c>
      <c r="H22" s="92"/>
    </row>
    <row r="23" spans="1:8" ht="12.75" customHeight="1">
      <c r="A23" s="254" t="s">
        <v>2452</v>
      </c>
      <c r="B23" s="247" t="s">
        <v>2154</v>
      </c>
      <c r="C23" s="255" t="s">
        <v>2451</v>
      </c>
      <c r="D23" s="256">
        <v>12</v>
      </c>
      <c r="E23" s="255">
        <v>400</v>
      </c>
      <c r="F23" s="98">
        <v>113500</v>
      </c>
      <c r="G23" s="250">
        <f>F23*(1-Машины!$I$2)</f>
        <v>113500</v>
      </c>
      <c r="H23" s="92"/>
    </row>
    <row r="24" spans="1:8" ht="16.5" customHeight="1">
      <c r="A24" s="258" t="s">
        <v>2453</v>
      </c>
      <c r="B24" s="258"/>
      <c r="C24" s="258"/>
      <c r="D24" s="258"/>
      <c r="E24" s="258"/>
      <c r="F24" s="258"/>
      <c r="G24" s="258"/>
      <c r="H24" s="92"/>
    </row>
    <row r="25" spans="1:8" ht="12.75" customHeight="1">
      <c r="A25" s="254" t="s">
        <v>2454</v>
      </c>
      <c r="B25" s="247" t="s">
        <v>2154</v>
      </c>
      <c r="C25" s="248" t="s">
        <v>2417</v>
      </c>
      <c r="D25" s="256" t="s">
        <v>2455</v>
      </c>
      <c r="E25" s="249">
        <v>220</v>
      </c>
      <c r="F25" s="68">
        <v>51900</v>
      </c>
      <c r="G25" s="259">
        <f>F25*(1-Машины!$I$2)</f>
        <v>51900</v>
      </c>
      <c r="H25" s="260"/>
    </row>
    <row r="26" spans="1:8" ht="12.75" customHeight="1">
      <c r="A26" s="254" t="s">
        <v>2456</v>
      </c>
      <c r="B26" s="247" t="s">
        <v>2154</v>
      </c>
      <c r="C26" s="248" t="s">
        <v>2417</v>
      </c>
      <c r="D26" s="261" t="s">
        <v>2457</v>
      </c>
      <c r="E26" s="249">
        <v>220</v>
      </c>
      <c r="F26" s="68">
        <v>53900</v>
      </c>
      <c r="G26" s="259">
        <f>F26*(1-Машины!$I$2)</f>
        <v>53900</v>
      </c>
      <c r="H26" s="260"/>
    </row>
    <row r="27" spans="1:8" ht="12.75" customHeight="1">
      <c r="A27" s="254" t="s">
        <v>2458</v>
      </c>
      <c r="B27" s="247" t="s">
        <v>2154</v>
      </c>
      <c r="C27" s="248" t="s">
        <v>2417</v>
      </c>
      <c r="D27" s="256" t="s">
        <v>2459</v>
      </c>
      <c r="E27" s="249">
        <v>220</v>
      </c>
      <c r="F27" s="68">
        <v>71900</v>
      </c>
      <c r="G27" s="259">
        <f>F27*(1-Машины!$I$2)</f>
        <v>71900</v>
      </c>
      <c r="H27" s="260"/>
    </row>
    <row r="28" spans="1:8" ht="12.75" customHeight="1">
      <c r="A28" s="254" t="s">
        <v>2460</v>
      </c>
      <c r="B28" s="247" t="s">
        <v>2154</v>
      </c>
      <c r="C28" s="251" t="s">
        <v>2193</v>
      </c>
      <c r="D28" s="256" t="s">
        <v>2461</v>
      </c>
      <c r="E28" s="249">
        <v>220</v>
      </c>
      <c r="F28" s="68">
        <v>70500</v>
      </c>
      <c r="G28" s="259">
        <f>F28*(1-Машины!$I$2)</f>
        <v>70500</v>
      </c>
      <c r="H28" s="260"/>
    </row>
    <row r="29" spans="1:8" ht="12.75" customHeight="1">
      <c r="A29" s="254" t="s">
        <v>2462</v>
      </c>
      <c r="B29" s="247" t="s">
        <v>2154</v>
      </c>
      <c r="C29" s="251" t="s">
        <v>2193</v>
      </c>
      <c r="D29" s="256" t="s">
        <v>2463</v>
      </c>
      <c r="E29" s="249">
        <v>220</v>
      </c>
      <c r="F29" s="68">
        <v>96200</v>
      </c>
      <c r="G29" s="259">
        <f>F29*(1-Машины!$I$2)</f>
        <v>96200</v>
      </c>
      <c r="H29" s="260"/>
    </row>
    <row r="30" spans="1:8" ht="15">
      <c r="A30" s="262" t="s">
        <v>2464</v>
      </c>
      <c r="B30" s="262"/>
      <c r="C30" s="262"/>
      <c r="D30" s="262"/>
      <c r="E30" s="262"/>
      <c r="F30" s="262"/>
      <c r="G30" s="262"/>
      <c r="H30" s="92"/>
    </row>
    <row r="31" spans="1:8" ht="15">
      <c r="A31" s="254" t="s">
        <v>2465</v>
      </c>
      <c r="B31" s="256" t="s">
        <v>2154</v>
      </c>
      <c r="C31" s="263" t="s">
        <v>2417</v>
      </c>
      <c r="D31" s="256" t="s">
        <v>2420</v>
      </c>
      <c r="E31" s="256">
        <v>220</v>
      </c>
      <c r="F31" s="68">
        <v>42100</v>
      </c>
      <c r="G31" s="259">
        <f>F31*(1-Машины!$I$2)</f>
        <v>42100</v>
      </c>
      <c r="H31" s="92"/>
    </row>
    <row r="32" spans="1:8" ht="15">
      <c r="A32" s="254" t="s">
        <v>2466</v>
      </c>
      <c r="B32" s="256" t="s">
        <v>2154</v>
      </c>
      <c r="C32" s="263" t="s">
        <v>2417</v>
      </c>
      <c r="D32" s="256" t="s">
        <v>2467</v>
      </c>
      <c r="E32" s="256">
        <v>220</v>
      </c>
      <c r="F32" s="68">
        <v>47600</v>
      </c>
      <c r="G32" s="259">
        <f>F32*(1-Машины!$I$2)</f>
        <v>47600</v>
      </c>
      <c r="H32" s="92"/>
    </row>
    <row r="33" spans="1:8" ht="15">
      <c r="A33" s="254" t="s">
        <v>2468</v>
      </c>
      <c r="B33" s="256" t="s">
        <v>2154</v>
      </c>
      <c r="C33" s="263" t="s">
        <v>2417</v>
      </c>
      <c r="D33" s="256" t="s">
        <v>2469</v>
      </c>
      <c r="E33" s="256">
        <v>220</v>
      </c>
      <c r="F33" s="68">
        <v>58300</v>
      </c>
      <c r="G33" s="259">
        <f>F33*(1-Машины!$I$2)</f>
        <v>58300</v>
      </c>
      <c r="H33" s="92"/>
    </row>
    <row r="34" spans="1:8" ht="15">
      <c r="A34" s="254" t="s">
        <v>2470</v>
      </c>
      <c r="B34" s="256" t="s">
        <v>2154</v>
      </c>
      <c r="C34" s="263" t="s">
        <v>2417</v>
      </c>
      <c r="D34" s="256" t="s">
        <v>2471</v>
      </c>
      <c r="E34" s="256">
        <v>380</v>
      </c>
      <c r="F34" s="68">
        <v>64700</v>
      </c>
      <c r="G34" s="259">
        <f>F34*(1-Машины!$I$2)</f>
        <v>64700</v>
      </c>
      <c r="H34" s="92"/>
    </row>
    <row r="35" spans="1:8" ht="15">
      <c r="A35" s="254" t="s">
        <v>2472</v>
      </c>
      <c r="B35" s="256" t="s">
        <v>2154</v>
      </c>
      <c r="C35" s="263" t="s">
        <v>2417</v>
      </c>
      <c r="D35" s="256" t="s">
        <v>2432</v>
      </c>
      <c r="E35" s="256">
        <v>380</v>
      </c>
      <c r="F35" s="68">
        <v>97500</v>
      </c>
      <c r="G35" s="259">
        <f>F35*(1-Машины!$I$2)</f>
        <v>97500</v>
      </c>
      <c r="H35" s="92"/>
    </row>
    <row r="36" spans="1:8" ht="15">
      <c r="A36" s="254" t="s">
        <v>2473</v>
      </c>
      <c r="B36" s="256" t="s">
        <v>2154</v>
      </c>
      <c r="C36" s="251" t="s">
        <v>2193</v>
      </c>
      <c r="D36" s="256" t="s">
        <v>2436</v>
      </c>
      <c r="E36" s="256">
        <v>220</v>
      </c>
      <c r="F36" s="68">
        <v>50700</v>
      </c>
      <c r="G36" s="259">
        <f>F36*(1-Машины!$I$2)</f>
        <v>50700</v>
      </c>
      <c r="H36" s="92"/>
    </row>
    <row r="37" spans="1:8" ht="15">
      <c r="A37" s="254" t="s">
        <v>2474</v>
      </c>
      <c r="B37" s="256" t="s">
        <v>2154</v>
      </c>
      <c r="C37" s="251" t="s">
        <v>2193</v>
      </c>
      <c r="D37" s="256" t="s">
        <v>2438</v>
      </c>
      <c r="E37" s="256">
        <v>220</v>
      </c>
      <c r="F37" s="68">
        <v>57900</v>
      </c>
      <c r="G37" s="259">
        <f>F37*(1-Машины!$I$2)</f>
        <v>57900</v>
      </c>
      <c r="H37" s="92"/>
    </row>
    <row r="38" spans="1:8" ht="15">
      <c r="A38" s="254" t="s">
        <v>2475</v>
      </c>
      <c r="B38" s="256" t="s">
        <v>2154</v>
      </c>
      <c r="C38" s="251" t="s">
        <v>2193</v>
      </c>
      <c r="D38" s="256" t="s">
        <v>2440</v>
      </c>
      <c r="E38" s="256">
        <v>380</v>
      </c>
      <c r="F38" s="68">
        <v>79900</v>
      </c>
      <c r="G38" s="259">
        <f>F38*(1-Машины!$I$2)</f>
        <v>79900</v>
      </c>
      <c r="H38" s="92"/>
    </row>
    <row r="39" spans="1:7" ht="15" customHeight="1">
      <c r="A39" s="264" t="s">
        <v>2476</v>
      </c>
      <c r="B39" s="264"/>
      <c r="C39" s="264"/>
      <c r="D39" s="264"/>
      <c r="E39" s="264"/>
      <c r="F39" s="264"/>
      <c r="G39" s="264"/>
    </row>
    <row r="40" spans="1:7" ht="12.75" customHeight="1">
      <c r="A40" s="265" t="s">
        <v>2477</v>
      </c>
      <c r="B40" s="265"/>
      <c r="C40" s="265"/>
      <c r="D40" s="265"/>
      <c r="E40" s="265"/>
      <c r="F40" s="265"/>
      <c r="G40" s="265"/>
    </row>
    <row r="41" spans="1:8" ht="15">
      <c r="A41" s="266" t="s">
        <v>2478</v>
      </c>
      <c r="B41" s="267" t="s">
        <v>2154</v>
      </c>
      <c r="C41" s="263" t="s">
        <v>2417</v>
      </c>
      <c r="D41" s="251" t="s">
        <v>2418</v>
      </c>
      <c r="E41" s="268">
        <v>220</v>
      </c>
      <c r="F41" s="98">
        <v>54184.06779661017</v>
      </c>
      <c r="G41" s="250">
        <f>F41*(1-Машины!$I$2)</f>
        <v>54184.06779661017</v>
      </c>
      <c r="H41" s="92"/>
    </row>
    <row r="42" spans="1:8" ht="15">
      <c r="A42" s="266" t="s">
        <v>2479</v>
      </c>
      <c r="B42" s="267" t="s">
        <v>2154</v>
      </c>
      <c r="C42" s="263" t="s">
        <v>2417</v>
      </c>
      <c r="D42" s="251" t="s">
        <v>2420</v>
      </c>
      <c r="E42" s="268">
        <v>220</v>
      </c>
      <c r="F42" s="98">
        <v>57256.27118644068</v>
      </c>
      <c r="G42" s="250">
        <f>F42*(1-Машины!$I$2)</f>
        <v>57256.27118644068</v>
      </c>
      <c r="H42" s="92"/>
    </row>
    <row r="43" spans="1:8" ht="15">
      <c r="A43" s="266" t="s">
        <v>2480</v>
      </c>
      <c r="B43" s="267" t="s">
        <v>2154</v>
      </c>
      <c r="C43" s="263" t="s">
        <v>2417</v>
      </c>
      <c r="D43" s="251" t="s">
        <v>2422</v>
      </c>
      <c r="E43" s="268">
        <v>220</v>
      </c>
      <c r="F43" s="98">
        <v>61050</v>
      </c>
      <c r="G43" s="250">
        <f>F43*(1-Машины!$I$2)</f>
        <v>61050</v>
      </c>
      <c r="H43" s="92"/>
    </row>
    <row r="44" spans="1:8" ht="15">
      <c r="A44" s="266" t="s">
        <v>2481</v>
      </c>
      <c r="B44" s="267" t="s">
        <v>2154</v>
      </c>
      <c r="C44" s="263" t="s">
        <v>2417</v>
      </c>
      <c r="D44" s="251" t="s">
        <v>2424</v>
      </c>
      <c r="E44" s="268">
        <v>220</v>
      </c>
      <c r="F44" s="98">
        <v>70306.77966101695</v>
      </c>
      <c r="G44" s="250">
        <f>F44*(1-Машины!$I$2)</f>
        <v>70306.77966101695</v>
      </c>
      <c r="H44" s="92"/>
    </row>
    <row r="45" spans="1:8" ht="15">
      <c r="A45" s="266" t="s">
        <v>2482</v>
      </c>
      <c r="B45" s="267" t="s">
        <v>2154</v>
      </c>
      <c r="C45" s="263" t="s">
        <v>2417</v>
      </c>
      <c r="D45" s="251" t="s">
        <v>2426</v>
      </c>
      <c r="E45" s="268">
        <v>220</v>
      </c>
      <c r="F45" s="98">
        <v>80030.84745762713</v>
      </c>
      <c r="G45" s="250">
        <f>F45*(1-Машины!$I$2)</f>
        <v>80030.84745762713</v>
      </c>
      <c r="H45" s="92"/>
    </row>
    <row r="46" spans="1:8" ht="15">
      <c r="A46" s="266" t="s">
        <v>2483</v>
      </c>
      <c r="B46" s="267" t="s">
        <v>2154</v>
      </c>
      <c r="C46" s="263" t="s">
        <v>2417</v>
      </c>
      <c r="D46" s="251" t="s">
        <v>2428</v>
      </c>
      <c r="E46" s="268">
        <v>380</v>
      </c>
      <c r="F46" s="98">
        <v>87575.593220339</v>
      </c>
      <c r="G46" s="250">
        <f>F46*(1-Машины!$I$2)</f>
        <v>87575.593220339</v>
      </c>
      <c r="H46" s="92"/>
    </row>
    <row r="47" spans="1:8" ht="15">
      <c r="A47" s="266" t="s">
        <v>2484</v>
      </c>
      <c r="B47" s="267" t="s">
        <v>2154</v>
      </c>
      <c r="C47" s="263" t="s">
        <v>2417</v>
      </c>
      <c r="D47" s="251" t="s">
        <v>2485</v>
      </c>
      <c r="E47" s="268">
        <v>380</v>
      </c>
      <c r="F47" s="98">
        <v>93918.30508474576</v>
      </c>
      <c r="G47" s="250">
        <f>F47*(1-Машины!$I$2)</f>
        <v>93918.30508474576</v>
      </c>
      <c r="H47" s="92"/>
    </row>
    <row r="48" spans="1:8" ht="15">
      <c r="A48" s="266" t="s">
        <v>2486</v>
      </c>
      <c r="B48" s="267" t="s">
        <v>2154</v>
      </c>
      <c r="C48" s="263" t="s">
        <v>2417</v>
      </c>
      <c r="D48" s="251" t="s">
        <v>2432</v>
      </c>
      <c r="E48" s="268">
        <v>380</v>
      </c>
      <c r="F48" s="98">
        <v>125900</v>
      </c>
      <c r="G48" s="250">
        <f>F48*(1-Машины!$I$2)</f>
        <v>125900</v>
      </c>
      <c r="H48" s="92"/>
    </row>
    <row r="49" spans="1:8" ht="15">
      <c r="A49" s="266" t="s">
        <v>2487</v>
      </c>
      <c r="B49" s="267" t="s">
        <v>2154</v>
      </c>
      <c r="C49" s="263" t="s">
        <v>2417</v>
      </c>
      <c r="D49" s="251" t="s">
        <v>2488</v>
      </c>
      <c r="E49" s="268">
        <v>380</v>
      </c>
      <c r="F49" s="98">
        <v>126550</v>
      </c>
      <c r="G49" s="250">
        <f>F49*(1-Машины!$I$2)</f>
        <v>126550</v>
      </c>
      <c r="H49" s="92"/>
    </row>
    <row r="50" spans="1:8" ht="15">
      <c r="A50" s="266" t="s">
        <v>2489</v>
      </c>
      <c r="B50" s="267" t="s">
        <v>2154</v>
      </c>
      <c r="C50" s="263" t="s">
        <v>2417</v>
      </c>
      <c r="D50" s="251" t="s">
        <v>2490</v>
      </c>
      <c r="E50" s="268">
        <v>380</v>
      </c>
      <c r="F50" s="98">
        <v>142000</v>
      </c>
      <c r="G50" s="250">
        <f>F50*(1-Машины!$I$2)</f>
        <v>142000</v>
      </c>
      <c r="H50" s="92"/>
    </row>
    <row r="51" spans="1:8" ht="15">
      <c r="A51" s="266" t="s">
        <v>2491</v>
      </c>
      <c r="B51" s="267" t="s">
        <v>2154</v>
      </c>
      <c r="C51" s="251" t="s">
        <v>2193</v>
      </c>
      <c r="D51" s="251" t="s">
        <v>2492</v>
      </c>
      <c r="E51" s="268">
        <v>220</v>
      </c>
      <c r="F51" s="98">
        <v>69547.1186440678</v>
      </c>
      <c r="G51" s="250">
        <f>F51*(1-Машины!$I$2)</f>
        <v>69547.1186440678</v>
      </c>
      <c r="H51" s="92"/>
    </row>
    <row r="52" spans="1:8" ht="15">
      <c r="A52" s="266" t="s">
        <v>2493</v>
      </c>
      <c r="B52" s="267" t="s">
        <v>2154</v>
      </c>
      <c r="C52" s="251" t="s">
        <v>2193</v>
      </c>
      <c r="D52" s="251" t="s">
        <v>2436</v>
      </c>
      <c r="E52" s="268">
        <v>220</v>
      </c>
      <c r="F52" s="98">
        <v>76694.2372881356</v>
      </c>
      <c r="G52" s="250">
        <f>F52*(1-Машины!$I$2)</f>
        <v>76694.2372881356</v>
      </c>
      <c r="H52" s="92"/>
    </row>
    <row r="53" spans="1:8" ht="15">
      <c r="A53" s="266" t="s">
        <v>2494</v>
      </c>
      <c r="B53" s="267" t="s">
        <v>2154</v>
      </c>
      <c r="C53" s="251" t="s">
        <v>2193</v>
      </c>
      <c r="D53" s="251" t="s">
        <v>2438</v>
      </c>
      <c r="E53" s="268">
        <v>220</v>
      </c>
      <c r="F53" s="98">
        <v>81077.28813559322</v>
      </c>
      <c r="G53" s="250">
        <f>F53*(1-Машины!$I$2)</f>
        <v>81077.28813559322</v>
      </c>
      <c r="H53" s="92"/>
    </row>
    <row r="54" spans="1:8" ht="15">
      <c r="A54" s="266" t="s">
        <v>2495</v>
      </c>
      <c r="B54" s="267" t="s">
        <v>2154</v>
      </c>
      <c r="C54" s="251" t="s">
        <v>2193</v>
      </c>
      <c r="D54" s="251" t="s">
        <v>2440</v>
      </c>
      <c r="E54" s="268">
        <v>380</v>
      </c>
      <c r="F54" s="98">
        <v>95590</v>
      </c>
      <c r="G54" s="250">
        <f>F54*(1-Машины!$I$2)</f>
        <v>95590</v>
      </c>
      <c r="H54" s="92"/>
    </row>
    <row r="55" spans="1:8" ht="15">
      <c r="A55" s="266" t="s">
        <v>2496</v>
      </c>
      <c r="B55" s="267" t="s">
        <v>2154</v>
      </c>
      <c r="C55" s="251" t="s">
        <v>2193</v>
      </c>
      <c r="D55" s="251" t="s">
        <v>2442</v>
      </c>
      <c r="E55" s="268">
        <v>380</v>
      </c>
      <c r="F55" s="98">
        <v>100650</v>
      </c>
      <c r="G55" s="250">
        <f>F55*(1-Машины!$I$2)</f>
        <v>100650</v>
      </c>
      <c r="H55" s="92"/>
    </row>
    <row r="56" spans="1:8" ht="15">
      <c r="A56" s="266" t="s">
        <v>2497</v>
      </c>
      <c r="B56" s="267" t="s">
        <v>2154</v>
      </c>
      <c r="C56" s="251" t="s">
        <v>2498</v>
      </c>
      <c r="D56" s="251" t="s">
        <v>2499</v>
      </c>
      <c r="E56" s="268">
        <v>380</v>
      </c>
      <c r="F56" s="98">
        <v>136200</v>
      </c>
      <c r="G56" s="250">
        <f>F56*(1-Машины!$I$2)</f>
        <v>136200</v>
      </c>
      <c r="H56" s="92"/>
    </row>
    <row r="57" spans="1:8" ht="15">
      <c r="A57" s="266" t="s">
        <v>2500</v>
      </c>
      <c r="B57" s="267" t="s">
        <v>2154</v>
      </c>
      <c r="C57" s="251" t="s">
        <v>2498</v>
      </c>
      <c r="D57" s="251" t="s">
        <v>2501</v>
      </c>
      <c r="E57" s="268">
        <v>380</v>
      </c>
      <c r="F57" s="98">
        <v>162100</v>
      </c>
      <c r="G57" s="250">
        <f>F57*(1-Машины!$I$2)</f>
        <v>162100</v>
      </c>
      <c r="H57" s="92"/>
    </row>
    <row r="58" spans="1:7" ht="16.5" customHeight="1">
      <c r="A58" s="264" t="s">
        <v>2502</v>
      </c>
      <c r="B58" s="264"/>
      <c r="C58" s="264"/>
      <c r="D58" s="264"/>
      <c r="E58" s="264"/>
      <c r="F58" s="264"/>
      <c r="G58" s="264"/>
    </row>
    <row r="59" spans="1:7" ht="12.75" customHeight="1">
      <c r="A59" s="246" t="s">
        <v>2503</v>
      </c>
      <c r="B59" s="269" t="s">
        <v>2154</v>
      </c>
      <c r="C59" s="263" t="s">
        <v>2417</v>
      </c>
      <c r="D59" s="263" t="s">
        <v>2418</v>
      </c>
      <c r="E59" s="263">
        <v>220</v>
      </c>
      <c r="F59" s="98">
        <v>66224.74576271187</v>
      </c>
      <c r="G59" s="250">
        <f>F59*(1-Машины!$I$2)</f>
        <v>66224.74576271187</v>
      </c>
    </row>
    <row r="60" spans="1:7" ht="12.75" customHeight="1">
      <c r="A60" s="246" t="s">
        <v>2504</v>
      </c>
      <c r="B60" s="269" t="s">
        <v>2154</v>
      </c>
      <c r="C60" s="263" t="s">
        <v>2417</v>
      </c>
      <c r="D60" s="263" t="s">
        <v>2420</v>
      </c>
      <c r="E60" s="263">
        <v>220</v>
      </c>
      <c r="F60" s="98">
        <v>69979.32203389831</v>
      </c>
      <c r="G60" s="250">
        <f>F60*(1-Машины!$I$2)</f>
        <v>69979.32203389831</v>
      </c>
    </row>
    <row r="61" spans="1:7" ht="12.75" customHeight="1">
      <c r="A61" s="246" t="s">
        <v>2505</v>
      </c>
      <c r="B61" s="269" t="s">
        <v>2154</v>
      </c>
      <c r="C61" s="263" t="s">
        <v>2417</v>
      </c>
      <c r="D61" s="263" t="s">
        <v>2422</v>
      </c>
      <c r="E61" s="263">
        <v>220</v>
      </c>
      <c r="F61" s="98">
        <v>73371.86440677966</v>
      </c>
      <c r="G61" s="250">
        <f>F61*(1-Машины!$I$2)</f>
        <v>73371.86440677966</v>
      </c>
    </row>
    <row r="62" spans="1:7" ht="12.75" customHeight="1">
      <c r="A62" s="246" t="s">
        <v>2506</v>
      </c>
      <c r="B62" s="269" t="s">
        <v>2154</v>
      </c>
      <c r="C62" s="263" t="s">
        <v>2417</v>
      </c>
      <c r="D62" s="263" t="s">
        <v>2424</v>
      </c>
      <c r="E62" s="263">
        <v>220</v>
      </c>
      <c r="F62" s="98">
        <v>85930.16949152543</v>
      </c>
      <c r="G62" s="250">
        <f>F62*(1-Машины!$I$2)</f>
        <v>85930.16949152543</v>
      </c>
    </row>
    <row r="63" spans="1:7" ht="12.75" customHeight="1">
      <c r="A63" s="246" t="s">
        <v>2507</v>
      </c>
      <c r="B63" s="269" t="s">
        <v>2154</v>
      </c>
      <c r="C63" s="263" t="s">
        <v>2417</v>
      </c>
      <c r="D63" s="263" t="s">
        <v>2426</v>
      </c>
      <c r="E63" s="263">
        <v>220</v>
      </c>
      <c r="F63" s="98">
        <v>97816.27118644069</v>
      </c>
      <c r="G63" s="250">
        <f>F63*(1-Машины!$I$2)</f>
        <v>97816.27118644069</v>
      </c>
    </row>
    <row r="64" spans="1:7" ht="12.75" customHeight="1">
      <c r="A64" s="246" t="s">
        <v>2508</v>
      </c>
      <c r="B64" s="269" t="s">
        <v>2154</v>
      </c>
      <c r="C64" s="263" t="s">
        <v>2417</v>
      </c>
      <c r="D64" s="263" t="s">
        <v>2428</v>
      </c>
      <c r="E64" s="263">
        <v>380</v>
      </c>
      <c r="F64" s="98">
        <v>107036.94915254238</v>
      </c>
      <c r="G64" s="250">
        <f>F64*(1-Машины!$I$2)</f>
        <v>107036.94915254238</v>
      </c>
    </row>
    <row r="65" spans="1:7" ht="12.75" customHeight="1">
      <c r="A65" s="246" t="s">
        <v>2509</v>
      </c>
      <c r="B65" s="269" t="s">
        <v>2154</v>
      </c>
      <c r="C65" s="263" t="s">
        <v>2417</v>
      </c>
      <c r="D65" s="263" t="s">
        <v>2430</v>
      </c>
      <c r="E65" s="263">
        <v>380</v>
      </c>
      <c r="F65" s="98">
        <v>114789.15254237289</v>
      </c>
      <c r="G65" s="250">
        <f>F65*(1-Машины!$I$2)</f>
        <v>114789.15254237289</v>
      </c>
    </row>
    <row r="66" spans="1:7" ht="12.75" customHeight="1">
      <c r="A66" s="246" t="s">
        <v>2510</v>
      </c>
      <c r="B66" s="269" t="s">
        <v>2154</v>
      </c>
      <c r="C66" s="263" t="s">
        <v>2498</v>
      </c>
      <c r="D66" s="263" t="s">
        <v>2434</v>
      </c>
      <c r="E66" s="263">
        <v>220</v>
      </c>
      <c r="F66" s="98">
        <v>85001.69491525424</v>
      </c>
      <c r="G66" s="250">
        <f>F66*(1-Машины!$I$2)</f>
        <v>85001.69491525424</v>
      </c>
    </row>
    <row r="67" spans="1:7" ht="12.75" customHeight="1">
      <c r="A67" s="246" t="s">
        <v>2511</v>
      </c>
      <c r="B67" s="269" t="s">
        <v>2154</v>
      </c>
      <c r="C67" s="263" t="s">
        <v>2498</v>
      </c>
      <c r="D67" s="263" t="s">
        <v>2436</v>
      </c>
      <c r="E67" s="263">
        <v>220</v>
      </c>
      <c r="F67" s="98">
        <v>93737.28813559322</v>
      </c>
      <c r="G67" s="250">
        <f>F67*(1-Машины!$I$2)</f>
        <v>93737.28813559322</v>
      </c>
    </row>
    <row r="68" spans="1:7" ht="12.75" customHeight="1">
      <c r="A68" s="246" t="s">
        <v>2512</v>
      </c>
      <c r="B68" s="269" t="s">
        <v>2154</v>
      </c>
      <c r="C68" s="263" t="s">
        <v>2498</v>
      </c>
      <c r="D68" s="263" t="s">
        <v>2438</v>
      </c>
      <c r="E68" s="263">
        <v>220</v>
      </c>
      <c r="F68" s="98">
        <v>99094.57627118644</v>
      </c>
      <c r="G68" s="250">
        <f>F68*(1-Машины!$I$2)</f>
        <v>99094.57627118644</v>
      </c>
    </row>
    <row r="69" spans="1:7" ht="12.75" customHeight="1">
      <c r="A69" s="246" t="s">
        <v>2513</v>
      </c>
      <c r="B69" s="269" t="s">
        <v>2154</v>
      </c>
      <c r="C69" s="263" t="s">
        <v>2498</v>
      </c>
      <c r="D69" s="263" t="s">
        <v>2440</v>
      </c>
      <c r="E69" s="263">
        <v>380</v>
      </c>
      <c r="F69" s="98">
        <v>114800</v>
      </c>
      <c r="G69" s="250">
        <f>F69*(1-Машины!$I$2)</f>
        <v>114800</v>
      </c>
    </row>
    <row r="70" spans="1:7" ht="12.75" customHeight="1">
      <c r="A70" s="246" t="s">
        <v>2514</v>
      </c>
      <c r="B70" s="269" t="s">
        <v>2154</v>
      </c>
      <c r="C70" s="263" t="s">
        <v>2498</v>
      </c>
      <c r="D70" s="263" t="s">
        <v>2442</v>
      </c>
      <c r="E70" s="263">
        <v>380</v>
      </c>
      <c r="F70" s="98">
        <v>120800</v>
      </c>
      <c r="G70" s="250">
        <f>F70*(1-Машины!$I$2)</f>
        <v>120800</v>
      </c>
    </row>
    <row r="71" spans="1:7" ht="15.75" customHeight="1">
      <c r="A71" s="270" t="s">
        <v>2515</v>
      </c>
      <c r="B71" s="270"/>
      <c r="C71" s="270"/>
      <c r="D71" s="270"/>
      <c r="E71" s="270"/>
      <c r="F71" s="270"/>
      <c r="G71" s="270"/>
    </row>
    <row r="72" spans="1:7" ht="15">
      <c r="A72" s="254" t="s">
        <v>2516</v>
      </c>
      <c r="B72" s="256" t="s">
        <v>2154</v>
      </c>
      <c r="C72" s="256" t="s">
        <v>2517</v>
      </c>
      <c r="D72" s="256" t="s">
        <v>2518</v>
      </c>
      <c r="E72" s="256">
        <v>220</v>
      </c>
      <c r="F72" s="68">
        <v>46970</v>
      </c>
      <c r="G72" s="259">
        <f>F72*(1-Машины!$I$2)</f>
        <v>46970</v>
      </c>
    </row>
    <row r="73" spans="1:7" ht="15">
      <c r="A73" s="254" t="s">
        <v>2519</v>
      </c>
      <c r="B73" s="256" t="s">
        <v>2154</v>
      </c>
      <c r="C73" s="256" t="s">
        <v>2517</v>
      </c>
      <c r="D73" s="256" t="s">
        <v>2520</v>
      </c>
      <c r="E73" s="256">
        <v>220</v>
      </c>
      <c r="F73" s="68">
        <v>57680</v>
      </c>
      <c r="G73" s="259">
        <f>F73*(1-Машины!$I$2)</f>
        <v>57680</v>
      </c>
    </row>
    <row r="74" spans="1:7" ht="15">
      <c r="A74" s="254" t="s">
        <v>2521</v>
      </c>
      <c r="B74" s="256" t="s">
        <v>2154</v>
      </c>
      <c r="C74" s="256" t="s">
        <v>2517</v>
      </c>
      <c r="D74" s="256" t="s">
        <v>2522</v>
      </c>
      <c r="E74" s="256">
        <v>220</v>
      </c>
      <c r="F74" s="68">
        <v>65660</v>
      </c>
      <c r="G74" s="259">
        <f>F74*(1-Машины!$I$2)</f>
        <v>65660</v>
      </c>
    </row>
    <row r="75" spans="1:7" ht="15">
      <c r="A75" s="254" t="s">
        <v>2523</v>
      </c>
      <c r="B75" s="256" t="s">
        <v>2154</v>
      </c>
      <c r="C75" s="256" t="s">
        <v>2517</v>
      </c>
      <c r="D75" s="256" t="s">
        <v>2524</v>
      </c>
      <c r="E75" s="256">
        <v>380</v>
      </c>
      <c r="F75" s="68">
        <v>77050</v>
      </c>
      <c r="G75" s="259">
        <f>F75*(1-Машины!$I$2)</f>
        <v>77050</v>
      </c>
    </row>
    <row r="76" spans="1:7" ht="15">
      <c r="A76" s="254" t="s">
        <v>2525</v>
      </c>
      <c r="B76" s="256" t="s">
        <v>2154</v>
      </c>
      <c r="C76" s="256" t="s">
        <v>2517</v>
      </c>
      <c r="D76" s="256" t="s">
        <v>2526</v>
      </c>
      <c r="E76" s="256">
        <v>380</v>
      </c>
      <c r="F76" s="68">
        <v>101630</v>
      </c>
      <c r="G76" s="259">
        <f>F76*(1-Машины!$I$2)</f>
        <v>101630</v>
      </c>
    </row>
    <row r="77" spans="1:7" ht="15">
      <c r="A77" s="254" t="s">
        <v>2527</v>
      </c>
      <c r="B77" s="256" t="s">
        <v>2154</v>
      </c>
      <c r="C77" s="256" t="s">
        <v>2528</v>
      </c>
      <c r="D77" s="256" t="s">
        <v>2529</v>
      </c>
      <c r="E77" s="256">
        <v>220</v>
      </c>
      <c r="F77" s="68">
        <v>62950</v>
      </c>
      <c r="G77" s="259">
        <f>F77*(1-Машины!$I$2)</f>
        <v>62950</v>
      </c>
    </row>
    <row r="78" spans="1:7" ht="15">
      <c r="A78" s="254" t="s">
        <v>2530</v>
      </c>
      <c r="B78" s="256" t="s">
        <v>2154</v>
      </c>
      <c r="C78" s="256" t="s">
        <v>2528</v>
      </c>
      <c r="D78" s="256" t="s">
        <v>2531</v>
      </c>
      <c r="E78" s="256">
        <v>220</v>
      </c>
      <c r="F78" s="68">
        <v>66520</v>
      </c>
      <c r="G78" s="259">
        <f>F78*(1-Машины!$I$2)</f>
        <v>66520</v>
      </c>
    </row>
    <row r="79" spans="1:7" ht="15">
      <c r="A79" s="254" t="s">
        <v>2532</v>
      </c>
      <c r="B79" s="256" t="s">
        <v>2154</v>
      </c>
      <c r="C79" s="256" t="s">
        <v>2528</v>
      </c>
      <c r="D79" s="256" t="s">
        <v>2533</v>
      </c>
      <c r="E79" s="256">
        <v>380</v>
      </c>
      <c r="F79" s="68">
        <v>81480</v>
      </c>
      <c r="G79" s="259">
        <f>F79*(1-Машины!$I$2)</f>
        <v>81480</v>
      </c>
    </row>
    <row r="80" spans="1:7" ht="16.5" customHeight="1">
      <c r="A80" s="264" t="s">
        <v>2534</v>
      </c>
      <c r="B80" s="264"/>
      <c r="C80" s="264"/>
      <c r="D80" s="264"/>
      <c r="E80" s="264"/>
      <c r="F80" s="264"/>
      <c r="G80" s="264"/>
    </row>
    <row r="81" spans="1:7" ht="12.75" customHeight="1">
      <c r="A81" s="271" t="s">
        <v>2535</v>
      </c>
      <c r="B81" s="271"/>
      <c r="C81" s="271"/>
      <c r="D81" s="271"/>
      <c r="E81" s="271"/>
      <c r="F81" s="98"/>
      <c r="G81" s="272"/>
    </row>
    <row r="82" spans="1:7" ht="12.75" customHeight="1">
      <c r="A82" s="273" t="s">
        <v>2536</v>
      </c>
      <c r="B82" s="273"/>
      <c r="C82" s="273"/>
      <c r="D82" s="273"/>
      <c r="E82" s="273"/>
      <c r="F82" s="98"/>
      <c r="G82" s="274"/>
    </row>
    <row r="83" spans="1:7" ht="12.75" customHeight="1">
      <c r="A83" s="275" t="s">
        <v>2537</v>
      </c>
      <c r="B83" s="276"/>
      <c r="C83" s="276"/>
      <c r="D83" s="137"/>
      <c r="E83" s="137"/>
      <c r="F83" s="180"/>
      <c r="G83" s="277"/>
    </row>
    <row r="84" spans="1:8" ht="12.75" customHeight="1">
      <c r="A84" s="245" t="s">
        <v>2538</v>
      </c>
      <c r="B84" s="245"/>
      <c r="C84" s="245"/>
      <c r="D84" s="245"/>
      <c r="E84" s="245"/>
      <c r="F84" s="245"/>
      <c r="G84" s="245"/>
      <c r="H84" s="278"/>
    </row>
    <row r="85" spans="1:7" ht="15">
      <c r="A85" s="279" t="s">
        <v>2539</v>
      </c>
      <c r="B85" s="280" t="s">
        <v>2154</v>
      </c>
      <c r="C85" s="281" t="s">
        <v>2540</v>
      </c>
      <c r="D85" s="282" t="s">
        <v>2418</v>
      </c>
      <c r="E85" s="283">
        <v>220</v>
      </c>
      <c r="F85" s="98">
        <v>48510</v>
      </c>
      <c r="G85" s="250">
        <f>F85*(1-Машины!$I$2)</f>
        <v>48510</v>
      </c>
    </row>
    <row r="86" spans="1:7" ht="15">
      <c r="A86" s="279" t="s">
        <v>2541</v>
      </c>
      <c r="B86" s="280" t="s">
        <v>2154</v>
      </c>
      <c r="C86" s="281" t="s">
        <v>2540</v>
      </c>
      <c r="D86" s="282" t="s">
        <v>2420</v>
      </c>
      <c r="E86" s="283">
        <v>220</v>
      </c>
      <c r="F86" s="98">
        <v>52730</v>
      </c>
      <c r="G86" s="250">
        <f>F86*(1-Машины!$I$2)</f>
        <v>52730</v>
      </c>
    </row>
    <row r="87" spans="1:7" ht="15">
      <c r="A87" s="279" t="s">
        <v>2542</v>
      </c>
      <c r="B87" s="280" t="s">
        <v>2154</v>
      </c>
      <c r="C87" s="281" t="s">
        <v>2540</v>
      </c>
      <c r="D87" s="282" t="s">
        <v>2422</v>
      </c>
      <c r="E87" s="283">
        <v>220</v>
      </c>
      <c r="F87" s="98">
        <v>57170</v>
      </c>
      <c r="G87" s="250">
        <f>F87*(1-Машины!$I$2)</f>
        <v>57170</v>
      </c>
    </row>
    <row r="88" spans="1:7" ht="15">
      <c r="A88" s="279" t="s">
        <v>2543</v>
      </c>
      <c r="B88" s="280" t="s">
        <v>2154</v>
      </c>
      <c r="C88" s="281" t="s">
        <v>2540</v>
      </c>
      <c r="D88" s="282" t="s">
        <v>2424</v>
      </c>
      <c r="E88" s="283">
        <v>220</v>
      </c>
      <c r="F88" s="98">
        <v>59950</v>
      </c>
      <c r="G88" s="250">
        <f>F88*(1-Машины!$I$2)</f>
        <v>59950</v>
      </c>
    </row>
    <row r="89" spans="1:7" ht="15">
      <c r="A89" s="279" t="s">
        <v>2544</v>
      </c>
      <c r="B89" s="280" t="s">
        <v>2154</v>
      </c>
      <c r="C89" s="281" t="s">
        <v>2540</v>
      </c>
      <c r="D89" s="282" t="s">
        <v>2426</v>
      </c>
      <c r="E89" s="283">
        <v>220</v>
      </c>
      <c r="F89" s="98">
        <v>70710</v>
      </c>
      <c r="G89" s="250">
        <f>F89*(1-Машины!$I$2)</f>
        <v>70710</v>
      </c>
    </row>
    <row r="90" spans="1:7" ht="15">
      <c r="A90" s="279" t="s">
        <v>2545</v>
      </c>
      <c r="B90" s="280" t="s">
        <v>2154</v>
      </c>
      <c r="C90" s="281" t="s">
        <v>2540</v>
      </c>
      <c r="D90" s="282" t="s">
        <v>2428</v>
      </c>
      <c r="E90" s="283">
        <v>380</v>
      </c>
      <c r="F90" s="98">
        <v>71690</v>
      </c>
      <c r="G90" s="250">
        <f>F90*(1-Машины!$I$2)</f>
        <v>71690</v>
      </c>
    </row>
    <row r="91" spans="1:7" ht="15">
      <c r="A91" s="279" t="s">
        <v>2546</v>
      </c>
      <c r="B91" s="280" t="s">
        <v>2154</v>
      </c>
      <c r="C91" s="281" t="s">
        <v>2540</v>
      </c>
      <c r="D91" s="282" t="s">
        <v>2485</v>
      </c>
      <c r="E91" s="283">
        <v>380</v>
      </c>
      <c r="F91" s="98">
        <v>78100</v>
      </c>
      <c r="G91" s="250">
        <f>F91*(1-Машины!$I$2)</f>
        <v>78100</v>
      </c>
    </row>
    <row r="92" spans="1:7" ht="15">
      <c r="A92" s="279" t="s">
        <v>2547</v>
      </c>
      <c r="B92" s="280" t="s">
        <v>2154</v>
      </c>
      <c r="C92" s="281" t="s">
        <v>2540</v>
      </c>
      <c r="D92" s="282" t="s">
        <v>2432</v>
      </c>
      <c r="E92" s="283">
        <v>380</v>
      </c>
      <c r="F92" s="98">
        <v>121400</v>
      </c>
      <c r="G92" s="250">
        <f>F92*(1-Машины!$I$2)</f>
        <v>121400</v>
      </c>
    </row>
    <row r="93" spans="1:7" ht="15">
      <c r="A93" s="279" t="s">
        <v>2548</v>
      </c>
      <c r="B93" s="280" t="s">
        <v>2154</v>
      </c>
      <c r="C93" s="281" t="s">
        <v>2549</v>
      </c>
      <c r="D93" s="282" t="s">
        <v>2434</v>
      </c>
      <c r="E93" s="283">
        <v>220</v>
      </c>
      <c r="F93" s="98">
        <v>59430</v>
      </c>
      <c r="G93" s="250">
        <f>F93*(1-Машины!$I$2)</f>
        <v>59430</v>
      </c>
    </row>
    <row r="94" spans="1:7" ht="15">
      <c r="A94" s="279" t="s">
        <v>2550</v>
      </c>
      <c r="B94" s="280" t="s">
        <v>2154</v>
      </c>
      <c r="C94" s="281" t="s">
        <v>2549</v>
      </c>
      <c r="D94" s="282" t="s">
        <v>2436</v>
      </c>
      <c r="E94" s="283">
        <v>220</v>
      </c>
      <c r="F94" s="98">
        <v>63350</v>
      </c>
      <c r="G94" s="250">
        <f>F94*(1-Машины!$I$2)</f>
        <v>63350</v>
      </c>
    </row>
    <row r="95" spans="1:7" ht="15">
      <c r="A95" s="279" t="s">
        <v>2551</v>
      </c>
      <c r="B95" s="280" t="s">
        <v>2154</v>
      </c>
      <c r="C95" s="281" t="s">
        <v>2549</v>
      </c>
      <c r="D95" s="282" t="s">
        <v>2552</v>
      </c>
      <c r="E95" s="283">
        <v>220</v>
      </c>
      <c r="F95" s="98">
        <v>73750</v>
      </c>
      <c r="G95" s="250">
        <f>F95*(1-Машины!$I$2)</f>
        <v>73750</v>
      </c>
    </row>
    <row r="96" spans="1:7" ht="15">
      <c r="A96" s="279" t="s">
        <v>2553</v>
      </c>
      <c r="B96" s="280" t="s">
        <v>2154</v>
      </c>
      <c r="C96" s="281" t="s">
        <v>2549</v>
      </c>
      <c r="D96" s="282" t="s">
        <v>2440</v>
      </c>
      <c r="E96" s="283">
        <v>380</v>
      </c>
      <c r="F96" s="98">
        <v>89500</v>
      </c>
      <c r="G96" s="250">
        <f>F96*(1-Машины!$I$2)</f>
        <v>89500</v>
      </c>
    </row>
    <row r="97" spans="1:7" ht="15">
      <c r="A97" s="279" t="s">
        <v>2554</v>
      </c>
      <c r="B97" s="280" t="s">
        <v>2154</v>
      </c>
      <c r="C97" s="281" t="s">
        <v>2549</v>
      </c>
      <c r="D97" s="282" t="s">
        <v>2442</v>
      </c>
      <c r="E97" s="283">
        <v>380</v>
      </c>
      <c r="F97" s="98">
        <v>94250</v>
      </c>
      <c r="G97" s="250">
        <f>F97*(1-Машины!$I$2)</f>
        <v>94250</v>
      </c>
    </row>
    <row r="98" spans="1:7" ht="15">
      <c r="A98" s="279" t="s">
        <v>2555</v>
      </c>
      <c r="B98" s="280" t="s">
        <v>2154</v>
      </c>
      <c r="C98" s="281" t="s">
        <v>2549</v>
      </c>
      <c r="D98" s="282" t="s">
        <v>2444</v>
      </c>
      <c r="E98" s="283">
        <v>380</v>
      </c>
      <c r="F98" s="98">
        <v>129160</v>
      </c>
      <c r="G98" s="250">
        <f>F98*(1-Машины!$I$2)</f>
        <v>129160</v>
      </c>
    </row>
    <row r="99" spans="1:8" ht="15.75">
      <c r="A99" s="245" t="s">
        <v>2556</v>
      </c>
      <c r="B99" s="245"/>
      <c r="C99" s="245"/>
      <c r="D99" s="245"/>
      <c r="E99" s="245"/>
      <c r="F99" s="245"/>
      <c r="G99" s="245"/>
      <c r="H99" s="278"/>
    </row>
    <row r="100" spans="1:7" ht="15">
      <c r="A100" s="284" t="s">
        <v>2557</v>
      </c>
      <c r="B100" s="280" t="s">
        <v>2154</v>
      </c>
      <c r="C100" s="281" t="s">
        <v>2540</v>
      </c>
      <c r="D100" s="282" t="s">
        <v>2418</v>
      </c>
      <c r="E100" s="283">
        <v>220</v>
      </c>
      <c r="F100" s="98">
        <v>55810</v>
      </c>
      <c r="G100" s="250">
        <f>F100*(1-Машины!$I$2)</f>
        <v>55810</v>
      </c>
    </row>
    <row r="101" spans="1:7" ht="15">
      <c r="A101" s="284" t="s">
        <v>2558</v>
      </c>
      <c r="B101" s="280" t="s">
        <v>2154</v>
      </c>
      <c r="C101" s="281" t="s">
        <v>2540</v>
      </c>
      <c r="D101" s="282" t="s">
        <v>2420</v>
      </c>
      <c r="E101" s="283">
        <v>220</v>
      </c>
      <c r="F101" s="98">
        <v>58970</v>
      </c>
      <c r="G101" s="250">
        <f>F101*(1-Машины!$I$2)</f>
        <v>58970</v>
      </c>
    </row>
    <row r="102" spans="1:7" ht="15">
      <c r="A102" s="284" t="s">
        <v>2559</v>
      </c>
      <c r="B102" s="280" t="s">
        <v>2154</v>
      </c>
      <c r="C102" s="281" t="s">
        <v>2540</v>
      </c>
      <c r="D102" s="282" t="s">
        <v>2422</v>
      </c>
      <c r="E102" s="283">
        <v>220</v>
      </c>
      <c r="F102" s="98">
        <v>62880</v>
      </c>
      <c r="G102" s="250">
        <f>F102*(1-Машины!$I$2)</f>
        <v>62880</v>
      </c>
    </row>
    <row r="103" spans="1:7" ht="15">
      <c r="A103" s="284" t="s">
        <v>2560</v>
      </c>
      <c r="B103" s="280" t="s">
        <v>2154</v>
      </c>
      <c r="C103" s="281" t="s">
        <v>2540</v>
      </c>
      <c r="D103" s="282" t="s">
        <v>2424</v>
      </c>
      <c r="E103" s="283">
        <v>220</v>
      </c>
      <c r="F103" s="98">
        <v>72420</v>
      </c>
      <c r="G103" s="250">
        <f>F103*(1-Машины!$I$2)</f>
        <v>72420</v>
      </c>
    </row>
    <row r="104" spans="1:7" ht="15">
      <c r="A104" s="284" t="s">
        <v>2561</v>
      </c>
      <c r="B104" s="280" t="s">
        <v>2154</v>
      </c>
      <c r="C104" s="281" t="s">
        <v>2540</v>
      </c>
      <c r="D104" s="282" t="s">
        <v>2426</v>
      </c>
      <c r="E104" s="283">
        <v>220</v>
      </c>
      <c r="F104" s="98">
        <v>82430</v>
      </c>
      <c r="G104" s="250">
        <f>F104*(1-Машины!$I$2)</f>
        <v>82430</v>
      </c>
    </row>
    <row r="105" spans="1:7" ht="15">
      <c r="A105" s="284" t="s">
        <v>2562</v>
      </c>
      <c r="B105" s="280" t="s">
        <v>2154</v>
      </c>
      <c r="C105" s="281" t="s">
        <v>2540</v>
      </c>
      <c r="D105" s="282" t="s">
        <v>2428</v>
      </c>
      <c r="E105" s="283">
        <v>380</v>
      </c>
      <c r="F105" s="98">
        <v>90200</v>
      </c>
      <c r="G105" s="250">
        <f>F105*(1-Машины!$I$2)</f>
        <v>90200</v>
      </c>
    </row>
    <row r="106" spans="1:7" ht="15">
      <c r="A106" s="284" t="s">
        <v>2563</v>
      </c>
      <c r="B106" s="280" t="s">
        <v>2154</v>
      </c>
      <c r="C106" s="281" t="s">
        <v>2540</v>
      </c>
      <c r="D106" s="282" t="s">
        <v>2485</v>
      </c>
      <c r="E106" s="283">
        <v>380</v>
      </c>
      <c r="F106" s="98">
        <v>96730</v>
      </c>
      <c r="G106" s="250">
        <f>F106*(1-Машины!$I$2)</f>
        <v>96730</v>
      </c>
    </row>
    <row r="107" spans="1:7" ht="15">
      <c r="A107" s="284" t="s">
        <v>2564</v>
      </c>
      <c r="B107" s="280" t="s">
        <v>2154</v>
      </c>
      <c r="C107" s="281" t="s">
        <v>2540</v>
      </c>
      <c r="D107" s="282" t="s">
        <v>2432</v>
      </c>
      <c r="E107" s="283">
        <v>380</v>
      </c>
      <c r="F107" s="98">
        <v>129670</v>
      </c>
      <c r="G107" s="250">
        <f>F107*(1-Машины!$I$2)</f>
        <v>129670</v>
      </c>
    </row>
    <row r="108" spans="1:7" ht="15">
      <c r="A108" s="284" t="s">
        <v>2565</v>
      </c>
      <c r="B108" s="280" t="s">
        <v>2154</v>
      </c>
      <c r="C108" s="281" t="s">
        <v>2540</v>
      </c>
      <c r="D108" s="282" t="s">
        <v>2488</v>
      </c>
      <c r="E108" s="283">
        <v>380</v>
      </c>
      <c r="F108" s="98">
        <v>130350</v>
      </c>
      <c r="G108" s="250">
        <f>F108*(1-Машины!$I$2)</f>
        <v>130350</v>
      </c>
    </row>
    <row r="109" spans="1:7" ht="15">
      <c r="A109" s="284" t="s">
        <v>2566</v>
      </c>
      <c r="B109" s="280" t="s">
        <v>2154</v>
      </c>
      <c r="C109" s="281" t="s">
        <v>2540</v>
      </c>
      <c r="D109" s="282" t="s">
        <v>2490</v>
      </c>
      <c r="E109" s="283">
        <v>380</v>
      </c>
      <c r="F109" s="98">
        <v>146260</v>
      </c>
      <c r="G109" s="250">
        <f>F109*(1-Машины!$I$2)</f>
        <v>146260</v>
      </c>
    </row>
    <row r="110" spans="1:7" ht="15">
      <c r="A110" s="284" t="s">
        <v>2567</v>
      </c>
      <c r="B110" s="280" t="s">
        <v>2154</v>
      </c>
      <c r="C110" s="281" t="s">
        <v>2549</v>
      </c>
      <c r="D110" s="282" t="s">
        <v>2434</v>
      </c>
      <c r="E110" s="283">
        <v>220</v>
      </c>
      <c r="F110" s="98">
        <v>71630</v>
      </c>
      <c r="G110" s="250">
        <f>F110*(1-Машины!$I$2)</f>
        <v>71630</v>
      </c>
    </row>
    <row r="111" spans="1:7" ht="15">
      <c r="A111" s="284" t="s">
        <v>2568</v>
      </c>
      <c r="B111" s="280" t="s">
        <v>2154</v>
      </c>
      <c r="C111" s="281" t="s">
        <v>2549</v>
      </c>
      <c r="D111" s="282" t="s">
        <v>2436</v>
      </c>
      <c r="E111" s="283">
        <v>220</v>
      </c>
      <c r="F111" s="98">
        <v>78990</v>
      </c>
      <c r="G111" s="250">
        <f>F111*(1-Машины!$I$2)</f>
        <v>78990</v>
      </c>
    </row>
    <row r="112" spans="1:7" ht="15">
      <c r="A112" s="284" t="s">
        <v>2569</v>
      </c>
      <c r="B112" s="280" t="s">
        <v>2154</v>
      </c>
      <c r="C112" s="281" t="s">
        <v>2549</v>
      </c>
      <c r="D112" s="282" t="s">
        <v>2552</v>
      </c>
      <c r="E112" s="283">
        <v>220</v>
      </c>
      <c r="F112" s="98">
        <v>83510</v>
      </c>
      <c r="G112" s="250">
        <f>F112*(1-Машины!$I$2)</f>
        <v>83510</v>
      </c>
    </row>
    <row r="113" spans="1:7" ht="15">
      <c r="A113" s="284" t="s">
        <v>2570</v>
      </c>
      <c r="B113" s="280" t="s">
        <v>2154</v>
      </c>
      <c r="C113" s="281" t="s">
        <v>2549</v>
      </c>
      <c r="D113" s="282" t="s">
        <v>2440</v>
      </c>
      <c r="E113" s="283">
        <v>380</v>
      </c>
      <c r="F113" s="98">
        <v>98460</v>
      </c>
      <c r="G113" s="250">
        <f>F113*(1-Машины!$I$2)</f>
        <v>98460</v>
      </c>
    </row>
    <row r="114" spans="1:7" ht="15">
      <c r="A114" s="284" t="s">
        <v>2571</v>
      </c>
      <c r="B114" s="280" t="s">
        <v>2154</v>
      </c>
      <c r="C114" s="281" t="s">
        <v>2549</v>
      </c>
      <c r="D114" s="282" t="s">
        <v>2442</v>
      </c>
      <c r="E114" s="283">
        <v>380</v>
      </c>
      <c r="F114" s="98">
        <v>103670</v>
      </c>
      <c r="G114" s="250">
        <f>F114*(1-Машины!$I$2)</f>
        <v>103670</v>
      </c>
    </row>
    <row r="115" spans="1:7" ht="15">
      <c r="A115" s="284" t="s">
        <v>2572</v>
      </c>
      <c r="B115" s="280" t="s">
        <v>2154</v>
      </c>
      <c r="C115" s="281" t="s">
        <v>2549</v>
      </c>
      <c r="D115" s="282" t="s">
        <v>2499</v>
      </c>
      <c r="E115" s="283">
        <v>380</v>
      </c>
      <c r="F115" s="98">
        <v>140290</v>
      </c>
      <c r="G115" s="250">
        <f>F115*(1-Машины!$I$2)</f>
        <v>140290</v>
      </c>
    </row>
    <row r="116" spans="1:7" ht="15">
      <c r="A116" s="284" t="s">
        <v>2573</v>
      </c>
      <c r="B116" s="280" t="s">
        <v>2154</v>
      </c>
      <c r="C116" s="281" t="s">
        <v>2549</v>
      </c>
      <c r="D116" s="282" t="s">
        <v>2501</v>
      </c>
      <c r="E116" s="283">
        <v>380</v>
      </c>
      <c r="F116" s="98">
        <v>166950</v>
      </c>
      <c r="G116" s="250">
        <f>F116*(1-Машины!$I$2)</f>
        <v>166950</v>
      </c>
    </row>
    <row r="117" spans="1:7" ht="12.75" customHeight="1">
      <c r="A117" s="271" t="s">
        <v>2535</v>
      </c>
      <c r="B117" s="271"/>
      <c r="C117" s="271"/>
      <c r="D117" s="271"/>
      <c r="E117" s="271"/>
      <c r="F117" s="98"/>
      <c r="G117" s="272"/>
    </row>
    <row r="118" spans="1:7" ht="12.75">
      <c r="A118" s="285" t="s">
        <v>2536</v>
      </c>
      <c r="B118" s="285"/>
      <c r="C118" s="285"/>
      <c r="D118" s="285"/>
      <c r="E118" s="285"/>
      <c r="F118" s="185"/>
      <c r="G118" s="286"/>
    </row>
    <row r="120" spans="1:7" ht="15">
      <c r="A120" s="287" t="s">
        <v>2574</v>
      </c>
      <c r="B120" s="287"/>
      <c r="C120" s="287"/>
      <c r="D120" s="287"/>
      <c r="E120" s="287"/>
      <c r="F120" s="287"/>
      <c r="G120" s="287"/>
    </row>
  </sheetData>
  <sheetProtection selectLockedCells="1" selectUnlockedCells="1"/>
  <mergeCells count="18">
    <mergeCell ref="A1:G1"/>
    <mergeCell ref="H1:I1"/>
    <mergeCell ref="A3:G3"/>
    <mergeCell ref="A18:G18"/>
    <mergeCell ref="A24:G24"/>
    <mergeCell ref="A30:G30"/>
    <mergeCell ref="A39:G39"/>
    <mergeCell ref="A40:G40"/>
    <mergeCell ref="A58:G58"/>
    <mergeCell ref="A71:G71"/>
    <mergeCell ref="A80:G80"/>
    <mergeCell ref="A81:E81"/>
    <mergeCell ref="A82:E82"/>
    <mergeCell ref="A84:G84"/>
    <mergeCell ref="A99:G99"/>
    <mergeCell ref="A117:E117"/>
    <mergeCell ref="A118:E118"/>
    <mergeCell ref="A120:G120"/>
  </mergeCells>
  <hyperlinks>
    <hyperlink ref="H1" location="Меню!A1" display="Главное меню"/>
    <hyperlink ref="A4" r:id="rId1" display="MM 109 S"/>
    <hyperlink ref="A5" r:id="rId2" display="MM 111 S"/>
    <hyperlink ref="A6" r:id="rId3" display="MM 113 S"/>
    <hyperlink ref="A7" r:id="rId4" display="MM 115 S"/>
    <hyperlink ref="A8" r:id="rId5" display="MM 218 S"/>
    <hyperlink ref="A9" r:id="rId6" display="MM 222 S"/>
    <hyperlink ref="A10" r:id="rId7" display="MM 226 S"/>
    <hyperlink ref="A11" r:id="rId8" display="MM 232 S"/>
    <hyperlink ref="A12" r:id="rId9" display="MB 108 S"/>
    <hyperlink ref="A13" r:id="rId10" display="MB 109 S"/>
    <hyperlink ref="A14" r:id="rId11" display="MB 211 S"/>
    <hyperlink ref="A15" r:id="rId12" display="MB 214 S"/>
    <hyperlink ref="A16" r:id="rId13" display="MB 216 S"/>
    <hyperlink ref="A41" r:id="rId14" display="SM 109 S"/>
    <hyperlink ref="A42" r:id="rId15" display="SM 111 S"/>
    <hyperlink ref="A43" r:id="rId16" display="SM 113 S"/>
    <hyperlink ref="A44" r:id="rId17" display="SM 115 S"/>
    <hyperlink ref="A45" r:id="rId18" display="SM 218 S"/>
    <hyperlink ref="A46" r:id="rId19" display="SM 222 S"/>
    <hyperlink ref="A47" r:id="rId20" display="SM 226 S"/>
    <hyperlink ref="A48" r:id="rId21" display="SM 232 S"/>
    <hyperlink ref="A49" r:id="rId22" display="SM 337 S"/>
    <hyperlink ref="A50" r:id="rId23" display="SM 342 S"/>
    <hyperlink ref="A51" r:id="rId24" display="SB 108 S"/>
    <hyperlink ref="A52" r:id="rId25" display="SB 109 S"/>
    <hyperlink ref="A53" r:id="rId26" display="SB 211 S"/>
    <hyperlink ref="A54" r:id="rId27" display="SB 214 S"/>
    <hyperlink ref="A55" r:id="rId28" display="SB 216 S"/>
    <hyperlink ref="A56" r:id="rId29" display="SB 328 S"/>
    <hyperlink ref="A57" r:id="rId30" display="SB 331 S"/>
    <hyperlink ref="A59" r:id="rId31" display="SM 109 P"/>
    <hyperlink ref="A60" r:id="rId32" display="SM 111 P"/>
    <hyperlink ref="A61" r:id="rId33" display="SM 113 P"/>
    <hyperlink ref="A62" r:id="rId34" display="SM 115 P"/>
    <hyperlink ref="A63" r:id="rId35" display="SM 218 P"/>
    <hyperlink ref="A64" r:id="rId36" display="SM 222 P"/>
    <hyperlink ref="A65" r:id="rId37" display="SM 226 P"/>
    <hyperlink ref="A66" r:id="rId38" display="SB 108 P"/>
    <hyperlink ref="A67" r:id="rId39" display="SB 109 P"/>
    <hyperlink ref="A68" r:id="rId40" display="SB 211 P"/>
    <hyperlink ref="A69" r:id="rId41" display="SB 214 P"/>
    <hyperlink ref="A70" r:id="rId42" display="SB 216 P"/>
    <hyperlink ref="A120" r:id="rId43" display="Таблица подбора холодильных машин"/>
  </hyperlink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G922"/>
  <sheetViews>
    <sheetView workbookViewId="0" topLeftCell="A1">
      <selection activeCell="F1" sqref="F1"/>
    </sheetView>
  </sheetViews>
  <sheetFormatPr defaultColWidth="8.00390625" defaultRowHeight="12.75"/>
  <cols>
    <col min="1" max="1" width="23.7109375" style="0" customWidth="1"/>
    <col min="2" max="2" width="16.00390625" style="0" customWidth="1"/>
    <col min="3" max="3" width="26.28125" style="0" customWidth="1"/>
    <col min="4" max="4" width="21.28125" style="201" customWidth="1"/>
    <col min="5" max="5" width="25.28125" style="201" customWidth="1"/>
    <col min="6" max="6" width="14.28125" style="0" customWidth="1"/>
    <col min="7" max="16384" width="8.7109375" style="0" customWidth="1"/>
  </cols>
  <sheetData>
    <row r="1" spans="1:7" ht="18.75" customHeight="1">
      <c r="A1" s="240" t="s">
        <v>2575</v>
      </c>
      <c r="B1" s="240"/>
      <c r="C1" s="240"/>
      <c r="D1" s="240"/>
      <c r="E1" s="240"/>
      <c r="F1" s="2" t="s">
        <v>1</v>
      </c>
      <c r="G1" s="2"/>
    </row>
    <row r="2" spans="1:7" ht="30">
      <c r="A2" s="288" t="s">
        <v>2210</v>
      </c>
      <c r="B2" s="289" t="s">
        <v>2576</v>
      </c>
      <c r="C2" s="289" t="s">
        <v>2577</v>
      </c>
      <c r="D2" s="244" t="s">
        <v>2336</v>
      </c>
      <c r="E2" s="290">
        <f>CONCATENATE("Дилерская цена при скидке ",Машины!I2*100,"%, руб")</f>
        <v>0</v>
      </c>
      <c r="F2" s="64" t="s">
        <v>2182</v>
      </c>
      <c r="G2" s="65">
        <v>0</v>
      </c>
    </row>
    <row r="3" spans="1:5" ht="12.75">
      <c r="A3" s="291" t="s">
        <v>2578</v>
      </c>
      <c r="B3" s="292">
        <v>1250</v>
      </c>
      <c r="C3" s="292">
        <v>1330</v>
      </c>
      <c r="D3" s="293">
        <v>142000</v>
      </c>
      <c r="E3" s="294">
        <f>D3*(1-odm!$G$2)</f>
        <v>142000</v>
      </c>
    </row>
    <row r="4" spans="1:5" ht="12.75">
      <c r="A4" s="291" t="s">
        <v>2579</v>
      </c>
      <c r="B4" s="292">
        <v>1875</v>
      </c>
      <c r="C4" s="292">
        <v>1955</v>
      </c>
      <c r="D4" s="293">
        <v>192000</v>
      </c>
      <c r="E4" s="294">
        <f>D4*(1-odm!$G$2)</f>
        <v>192000</v>
      </c>
    </row>
    <row r="5" spans="1:5" ht="12.75">
      <c r="A5" s="291" t="s">
        <v>2580</v>
      </c>
      <c r="B5" s="292">
        <v>2500</v>
      </c>
      <c r="C5" s="292">
        <v>2580</v>
      </c>
      <c r="D5" s="293">
        <v>248000</v>
      </c>
      <c r="E5" s="294">
        <f>D5*(1-odm!$G$2)</f>
        <v>248000</v>
      </c>
    </row>
    <row r="6" spans="1:5" ht="12.75">
      <c r="A6" s="291" t="s">
        <v>2581</v>
      </c>
      <c r="B6" s="292">
        <v>3750</v>
      </c>
      <c r="C6" s="292">
        <v>3830</v>
      </c>
      <c r="D6" s="293">
        <v>360000</v>
      </c>
      <c r="E6" s="294">
        <f>D6*(1-odm!$G$2)</f>
        <v>360000</v>
      </c>
    </row>
    <row r="7" spans="1:5" ht="12.75" customHeight="1">
      <c r="A7" s="295"/>
      <c r="B7" s="296"/>
      <c r="C7" s="296"/>
      <c r="D7" s="297"/>
      <c r="E7" s="298"/>
    </row>
    <row r="8" spans="1:5" ht="12.75" customHeight="1">
      <c r="A8" s="299" t="s">
        <v>2582</v>
      </c>
      <c r="B8" s="299"/>
      <c r="C8" s="300">
        <v>1250</v>
      </c>
      <c r="D8" s="293">
        <v>2000</v>
      </c>
      <c r="E8" s="294">
        <f>D8*(1-odm!$G$2)</f>
        <v>2000</v>
      </c>
    </row>
    <row r="9" spans="1:5" ht="12.75">
      <c r="A9" s="299"/>
      <c r="B9" s="299"/>
      <c r="C9" s="300">
        <v>1875</v>
      </c>
      <c r="D9" s="293">
        <v>3600</v>
      </c>
      <c r="E9" s="294">
        <f>D9*(1-odm!$G$2)</f>
        <v>3600</v>
      </c>
    </row>
    <row r="10" spans="1:5" ht="12.75" customHeight="1">
      <c r="A10" s="299"/>
      <c r="B10" s="299"/>
      <c r="C10" s="300">
        <v>2500</v>
      </c>
      <c r="D10" s="293">
        <v>4000</v>
      </c>
      <c r="E10" s="294">
        <f>D10*(1-odm!$G$2)</f>
        <v>4000</v>
      </c>
    </row>
    <row r="11" spans="1:5" ht="12.75">
      <c r="A11" s="299"/>
      <c r="B11" s="299"/>
      <c r="C11" s="300">
        <v>3750</v>
      </c>
      <c r="D11" s="293">
        <v>6000</v>
      </c>
      <c r="E11" s="294">
        <f>D11*(1-odm!$G$2)</f>
        <v>6000</v>
      </c>
    </row>
    <row r="12" spans="1:5" ht="12.75" customHeight="1">
      <c r="A12" s="301" t="s">
        <v>2583</v>
      </c>
      <c r="B12" s="301"/>
      <c r="C12" s="300">
        <v>930</v>
      </c>
      <c r="D12" s="293">
        <v>1800</v>
      </c>
      <c r="E12" s="294">
        <f>D12*(1-odm!$G$2)</f>
        <v>1800</v>
      </c>
    </row>
    <row r="13" spans="1:5" ht="12.75" customHeight="1">
      <c r="A13" s="301"/>
      <c r="B13" s="301"/>
      <c r="C13" s="300">
        <v>1250</v>
      </c>
      <c r="D13" s="293">
        <v>2000</v>
      </c>
      <c r="E13" s="294">
        <f>D13*(1-odm!$G$2)</f>
        <v>2000</v>
      </c>
    </row>
    <row r="14" spans="1:5" ht="12.75" customHeight="1">
      <c r="A14" s="299" t="s">
        <v>2584</v>
      </c>
      <c r="B14" s="299"/>
      <c r="C14" s="300">
        <v>1250</v>
      </c>
      <c r="D14" s="293">
        <v>2000</v>
      </c>
      <c r="E14" s="294">
        <f>D14*(1-odm!$G$2)</f>
        <v>2000</v>
      </c>
    </row>
    <row r="15" spans="1:5" ht="12.75">
      <c r="A15" s="299"/>
      <c r="B15" s="299"/>
      <c r="C15" s="300">
        <v>1875</v>
      </c>
      <c r="D15" s="293">
        <v>2500</v>
      </c>
      <c r="E15" s="294">
        <f>D15*(1-odm!$G$2)</f>
        <v>2500</v>
      </c>
    </row>
    <row r="16" spans="1:5" ht="12.75">
      <c r="A16" s="299"/>
      <c r="B16" s="299"/>
      <c r="C16" s="300">
        <v>2500</v>
      </c>
      <c r="D16" s="293">
        <v>3000</v>
      </c>
      <c r="E16" s="294">
        <f>D16*(1-odm!$G$2)</f>
        <v>3000</v>
      </c>
    </row>
    <row r="17" spans="1:5" ht="12.75">
      <c r="A17" s="299"/>
      <c r="B17" s="299"/>
      <c r="C17" s="300">
        <v>3750</v>
      </c>
      <c r="D17" s="293">
        <v>4500</v>
      </c>
      <c r="E17" s="294">
        <f>D17*(1-odm!$G$2)</f>
        <v>4500</v>
      </c>
    </row>
    <row r="18" spans="1:5" ht="12.75" customHeight="1">
      <c r="A18" s="301" t="s">
        <v>2585</v>
      </c>
      <c r="B18" s="301"/>
      <c r="C18" s="300">
        <v>1250</v>
      </c>
      <c r="D18" s="293">
        <v>10000</v>
      </c>
      <c r="E18" s="294">
        <f>D18*(1-odm!$G$2)</f>
        <v>10000</v>
      </c>
    </row>
    <row r="19" spans="1:5" ht="12.75" customHeight="1">
      <c r="A19" s="301"/>
      <c r="B19" s="301"/>
      <c r="C19" s="300">
        <v>1875</v>
      </c>
      <c r="D19" s="293">
        <v>14000</v>
      </c>
      <c r="E19" s="294">
        <f>D19*(1-odm!$G$2)</f>
        <v>14000</v>
      </c>
    </row>
    <row r="20" spans="1:5" ht="12.75">
      <c r="A20" s="301"/>
      <c r="B20" s="301"/>
      <c r="C20" s="300">
        <v>2500</v>
      </c>
      <c r="D20" s="293">
        <v>18000</v>
      </c>
      <c r="E20" s="294">
        <f>D20*(1-odm!$G$2)</f>
        <v>18000</v>
      </c>
    </row>
    <row r="21" spans="1:5" ht="12.75">
      <c r="A21" s="301"/>
      <c r="B21" s="301"/>
      <c r="C21" s="300">
        <v>3750</v>
      </c>
      <c r="D21" s="293">
        <v>26000</v>
      </c>
      <c r="E21" s="294">
        <f>D21*(1-odm!$G$2)</f>
        <v>26000</v>
      </c>
    </row>
    <row r="22" spans="1:5" ht="12.75" customHeight="1">
      <c r="A22" s="299" t="s">
        <v>2586</v>
      </c>
      <c r="B22" s="299"/>
      <c r="C22" s="300">
        <v>1250</v>
      </c>
      <c r="D22" s="293">
        <v>1500</v>
      </c>
      <c r="E22" s="294">
        <f>D22*(1-odm!$G$2)</f>
        <v>1500</v>
      </c>
    </row>
    <row r="23" spans="1:5" ht="12.75">
      <c r="A23" s="299"/>
      <c r="B23" s="299"/>
      <c r="C23" s="300">
        <v>1875</v>
      </c>
      <c r="D23" s="293">
        <v>2500</v>
      </c>
      <c r="E23" s="294">
        <f>D23*(1-odm!$G$2)</f>
        <v>2500</v>
      </c>
    </row>
    <row r="24" spans="1:5" ht="12.75" customHeight="1">
      <c r="A24" s="299"/>
      <c r="B24" s="299"/>
      <c r="C24" s="300">
        <v>2500</v>
      </c>
      <c r="D24" s="293">
        <v>3000</v>
      </c>
      <c r="E24" s="294">
        <f>D24*(1-odm!$G$2)</f>
        <v>3000</v>
      </c>
    </row>
    <row r="25" spans="1:5" ht="12.75" customHeight="1">
      <c r="A25" s="299"/>
      <c r="B25" s="299"/>
      <c r="C25" s="300">
        <v>3750</v>
      </c>
      <c r="D25" s="293">
        <v>4500</v>
      </c>
      <c r="E25" s="294">
        <f>D25*(1-odm!$G$2)</f>
        <v>4500</v>
      </c>
    </row>
    <row r="26" spans="1:5" ht="12.75" customHeight="1">
      <c r="A26" s="299" t="s">
        <v>2587</v>
      </c>
      <c r="B26" s="299"/>
      <c r="C26" s="300">
        <v>1250</v>
      </c>
      <c r="D26" s="293">
        <v>4400</v>
      </c>
      <c r="E26" s="294">
        <f>D26*(1-odm!$G$2)</f>
        <v>4400</v>
      </c>
    </row>
    <row r="27" spans="1:5" ht="12.75">
      <c r="A27" s="299"/>
      <c r="B27" s="299"/>
      <c r="C27" s="300">
        <v>1875</v>
      </c>
      <c r="D27" s="293">
        <v>6600</v>
      </c>
      <c r="E27" s="294">
        <f>D27*(1-odm!$G$2)</f>
        <v>6600</v>
      </c>
    </row>
    <row r="28" spans="1:5" ht="12.75">
      <c r="A28" s="299"/>
      <c r="B28" s="299"/>
      <c r="C28" s="300">
        <v>2500</v>
      </c>
      <c r="D28" s="293">
        <v>8800</v>
      </c>
      <c r="E28" s="294">
        <f>D28*(1-odm!$G$2)</f>
        <v>8800</v>
      </c>
    </row>
    <row r="29" spans="1:5" ht="12.75" customHeight="1">
      <c r="A29" s="299"/>
      <c r="B29" s="299"/>
      <c r="C29" s="300">
        <v>3750</v>
      </c>
      <c r="D29" s="293">
        <v>13200</v>
      </c>
      <c r="E29" s="294">
        <f>D29*(1-odm!$G$2)</f>
        <v>13200</v>
      </c>
    </row>
    <row r="30" spans="1:5" ht="12.75" customHeight="1">
      <c r="A30" s="299" t="s">
        <v>2588</v>
      </c>
      <c r="B30" s="299"/>
      <c r="C30" s="299"/>
      <c r="D30" s="293">
        <v>19500</v>
      </c>
      <c r="E30" s="294">
        <f>D30*(1-odm!$G$2)</f>
        <v>19500</v>
      </c>
    </row>
    <row r="31" spans="1:5" ht="12.75" customHeight="1">
      <c r="A31" s="299" t="s">
        <v>2589</v>
      </c>
      <c r="B31" s="299"/>
      <c r="C31" s="299"/>
      <c r="D31" s="293">
        <v>4500</v>
      </c>
      <c r="E31" s="294">
        <f>D31*(1-odm!$G$2)</f>
        <v>4500</v>
      </c>
    </row>
    <row r="32" spans="1:5" ht="12.75" customHeight="1">
      <c r="A32" s="299" t="s">
        <v>2590</v>
      </c>
      <c r="B32" s="299"/>
      <c r="C32" s="299"/>
      <c r="D32" s="293">
        <v>500</v>
      </c>
      <c r="E32" s="294">
        <f>D32*(1-odm!$G$2)</f>
        <v>500</v>
      </c>
    </row>
    <row r="33" spans="1:5" ht="12.75" customHeight="1">
      <c r="A33" s="299" t="s">
        <v>2591</v>
      </c>
      <c r="B33" s="299"/>
      <c r="C33" s="300">
        <v>1250</v>
      </c>
      <c r="D33" s="293">
        <v>2000</v>
      </c>
      <c r="E33" s="294">
        <f>D33*(1-odm!$G$2)</f>
        <v>2000</v>
      </c>
    </row>
    <row r="34" spans="1:5" ht="12.75">
      <c r="A34" s="299"/>
      <c r="B34" s="299"/>
      <c r="C34" s="300">
        <v>1875</v>
      </c>
      <c r="D34" s="293">
        <v>2600</v>
      </c>
      <c r="E34" s="294">
        <f>D34*(1-odm!$G$2)</f>
        <v>2600</v>
      </c>
    </row>
    <row r="35" spans="1:5" ht="12.75">
      <c r="A35" s="299"/>
      <c r="B35" s="299"/>
      <c r="C35" s="300">
        <v>2500</v>
      </c>
      <c r="D35" s="293">
        <v>4000</v>
      </c>
      <c r="E35" s="294">
        <f>D35*(1-odm!$G$2)</f>
        <v>4000</v>
      </c>
    </row>
    <row r="36" spans="1:5" ht="12.75">
      <c r="A36" s="299"/>
      <c r="B36" s="299"/>
      <c r="C36" s="300">
        <v>3750</v>
      </c>
      <c r="D36" s="293">
        <v>6000</v>
      </c>
      <c r="E36" s="294">
        <f>D36*(1-odm!$G$2)</f>
        <v>6000</v>
      </c>
    </row>
    <row r="37" spans="1:5" ht="12.75">
      <c r="A37" s="302" t="s">
        <v>2592</v>
      </c>
      <c r="B37" s="303"/>
      <c r="C37" s="303"/>
      <c r="D37" s="303"/>
      <c r="E37" s="298"/>
    </row>
    <row r="38" spans="1:5" ht="12.75" customHeight="1">
      <c r="A38" s="304" t="s">
        <v>2593</v>
      </c>
      <c r="B38" s="305"/>
      <c r="C38" s="300">
        <v>1250</v>
      </c>
      <c r="D38" s="293">
        <v>3000</v>
      </c>
      <c r="E38" s="294">
        <f>D38*(1-odm!$G$2)</f>
        <v>3000</v>
      </c>
    </row>
    <row r="39" spans="1:5" ht="12.75">
      <c r="A39" s="304"/>
      <c r="B39" s="305"/>
      <c r="C39" s="300">
        <v>1875</v>
      </c>
      <c r="D39" s="293">
        <v>5500</v>
      </c>
      <c r="E39" s="294">
        <f>D39*(1-odm!$G$2)</f>
        <v>5500</v>
      </c>
    </row>
    <row r="40" spans="1:5" ht="12.75">
      <c r="A40" s="304"/>
      <c r="B40" s="305"/>
      <c r="C40" s="300">
        <v>2500</v>
      </c>
      <c r="D40" s="293">
        <v>6000</v>
      </c>
      <c r="E40" s="294">
        <f>D40*(1-odm!$G$2)</f>
        <v>6000</v>
      </c>
    </row>
    <row r="41" spans="1:5" ht="12.75">
      <c r="A41" s="304"/>
      <c r="B41" s="305"/>
      <c r="C41" s="300">
        <v>3750</v>
      </c>
      <c r="D41" s="293">
        <v>9000</v>
      </c>
      <c r="E41" s="294">
        <f>D41*(1-odm!$G$2)</f>
        <v>9000</v>
      </c>
    </row>
    <row r="42" spans="1:5" ht="12.75">
      <c r="A42" s="302" t="s">
        <v>2594</v>
      </c>
      <c r="B42" s="303"/>
      <c r="C42" s="303"/>
      <c r="D42" s="303"/>
      <c r="E42" s="298"/>
    </row>
    <row r="43" spans="1:5" ht="12.75">
      <c r="A43" s="304" t="s">
        <v>2595</v>
      </c>
      <c r="B43" s="305"/>
      <c r="C43" s="305"/>
      <c r="D43" s="293">
        <v>8000</v>
      </c>
      <c r="E43" s="294">
        <f>D43*(1-odm!$G$2)</f>
        <v>8000</v>
      </c>
    </row>
    <row r="44" spans="1:5" ht="12.75">
      <c r="A44" s="304" t="s">
        <v>2596</v>
      </c>
      <c r="B44" s="305"/>
      <c r="C44" s="305"/>
      <c r="D44" s="293">
        <v>8000</v>
      </c>
      <c r="E44" s="294">
        <f>D44*(1-odm!$G$2)</f>
        <v>8000</v>
      </c>
    </row>
    <row r="45" spans="1:5" ht="12.75">
      <c r="A45" s="304" t="s">
        <v>2597</v>
      </c>
      <c r="B45" s="305"/>
      <c r="C45" s="305"/>
      <c r="D45" s="293">
        <v>10000</v>
      </c>
      <c r="E45" s="294">
        <f>D45*(1-odm!$G$2)</f>
        <v>10000</v>
      </c>
    </row>
    <row r="46" spans="1:5" ht="12.75">
      <c r="A46" s="304" t="s">
        <v>2598</v>
      </c>
      <c r="B46" s="305"/>
      <c r="C46" s="305"/>
      <c r="D46" s="293">
        <v>10000</v>
      </c>
      <c r="E46" s="294">
        <f>D46*(1-odm!$G$2)</f>
        <v>10000</v>
      </c>
    </row>
    <row r="47" spans="1:5" ht="12.75">
      <c r="A47" s="304" t="s">
        <v>2599</v>
      </c>
      <c r="B47" s="305"/>
      <c r="C47" s="305"/>
      <c r="D47" s="293">
        <v>6000</v>
      </c>
      <c r="E47" s="294">
        <f>D47*(1-odm!$G$2)</f>
        <v>6000</v>
      </c>
    </row>
    <row r="48" spans="1:5" ht="12.75">
      <c r="A48" s="304" t="s">
        <v>2600</v>
      </c>
      <c r="B48" s="305"/>
      <c r="C48" s="305"/>
      <c r="D48" s="293">
        <v>6000</v>
      </c>
      <c r="E48" s="294">
        <f>D48*(1-odm!$G$2)</f>
        <v>6000</v>
      </c>
    </row>
    <row r="49" spans="1:5" ht="12.75">
      <c r="A49" s="302" t="s">
        <v>2601</v>
      </c>
      <c r="B49" s="303"/>
      <c r="C49" s="303"/>
      <c r="D49" s="303"/>
      <c r="E49" s="298"/>
    </row>
    <row r="50" spans="1:5" ht="12.75">
      <c r="A50" s="306" t="s">
        <v>2602</v>
      </c>
      <c r="B50" s="307"/>
      <c r="C50" s="307"/>
      <c r="D50" s="293">
        <v>5000</v>
      </c>
      <c r="E50" s="294">
        <f>D50*(1-odm!$G$2)</f>
        <v>5000</v>
      </c>
    </row>
    <row r="51" spans="1:5" ht="12.75">
      <c r="A51" s="306" t="s">
        <v>2603</v>
      </c>
      <c r="B51" s="307"/>
      <c r="C51" s="307"/>
      <c r="D51" s="293">
        <v>6000</v>
      </c>
      <c r="E51" s="294">
        <f>D51*(1-odm!$G$2)</f>
        <v>6000</v>
      </c>
    </row>
    <row r="52" spans="1:5" ht="12.75">
      <c r="A52" s="306" t="s">
        <v>2604</v>
      </c>
      <c r="B52" s="307"/>
      <c r="C52" s="307"/>
      <c r="D52" s="293">
        <v>10000</v>
      </c>
      <c r="E52" s="294">
        <f>D52*(1-odm!$G$2)</f>
        <v>10000</v>
      </c>
    </row>
    <row r="53" spans="1:5" ht="12.75">
      <c r="A53" s="306" t="s">
        <v>2605</v>
      </c>
      <c r="B53" s="307"/>
      <c r="C53" s="307"/>
      <c r="D53" s="293">
        <v>10000</v>
      </c>
      <c r="E53" s="294">
        <f>D53*(1-odm!$G$2)</f>
        <v>10000</v>
      </c>
    </row>
    <row r="54" spans="1:5" ht="12.75">
      <c r="A54" s="306" t="s">
        <v>2606</v>
      </c>
      <c r="B54" s="307"/>
      <c r="C54" s="307"/>
      <c r="D54" s="293">
        <v>10000</v>
      </c>
      <c r="E54" s="294">
        <f>D54*(1-odm!$G$2)</f>
        <v>10000</v>
      </c>
    </row>
    <row r="55" spans="1:5" ht="12.75">
      <c r="A55" s="302" t="s">
        <v>2607</v>
      </c>
      <c r="B55" s="303"/>
      <c r="C55" s="303"/>
      <c r="D55" s="303"/>
      <c r="E55" s="298"/>
    </row>
    <row r="56" spans="1:5" ht="12.75">
      <c r="A56" s="306" t="s">
        <v>2608</v>
      </c>
      <c r="B56" s="307"/>
      <c r="C56" s="307"/>
      <c r="D56" s="293">
        <v>160</v>
      </c>
      <c r="E56" s="294">
        <f>D56*(1-odm!$G$2)</f>
        <v>160</v>
      </c>
    </row>
    <row r="57" spans="1:5" ht="12.75" customHeight="1">
      <c r="A57" s="306" t="s">
        <v>2609</v>
      </c>
      <c r="B57" s="307"/>
      <c r="C57" s="307"/>
      <c r="D57" s="293">
        <v>120</v>
      </c>
      <c r="E57" s="294">
        <f>D57*(1-odm!$G$2)</f>
        <v>120</v>
      </c>
    </row>
    <row r="58" spans="1:5" ht="12.75">
      <c r="A58" s="306" t="s">
        <v>2610</v>
      </c>
      <c r="B58" s="307"/>
      <c r="C58" s="307"/>
      <c r="D58" s="293">
        <v>230</v>
      </c>
      <c r="E58" s="294">
        <f>D58*(1-odm!$G$2)</f>
        <v>230</v>
      </c>
    </row>
    <row r="59" spans="1:5" ht="12.75" customHeight="1">
      <c r="A59" s="306" t="s">
        <v>2611</v>
      </c>
      <c r="B59" s="307"/>
      <c r="C59" s="307"/>
      <c r="D59" s="293">
        <v>180</v>
      </c>
      <c r="E59" s="294">
        <f>D59*(1-odm!$G$2)</f>
        <v>180</v>
      </c>
    </row>
    <row r="60" spans="1:5" ht="12.75">
      <c r="A60" s="306" t="s">
        <v>2612</v>
      </c>
      <c r="B60" s="307"/>
      <c r="C60" s="307"/>
      <c r="D60" s="293">
        <v>850</v>
      </c>
      <c r="E60" s="294">
        <f>D60*(1-odm!$G$2)</f>
        <v>850</v>
      </c>
    </row>
    <row r="61" spans="1:5" ht="12.75">
      <c r="A61" s="306" t="s">
        <v>2613</v>
      </c>
      <c r="B61" s="307"/>
      <c r="C61" s="307"/>
      <c r="D61" s="293">
        <v>650</v>
      </c>
      <c r="E61" s="294">
        <f>D61*(1-odm!$G$2)</f>
        <v>650</v>
      </c>
    </row>
    <row r="62" spans="1:5" ht="12.75">
      <c r="A62" s="306" t="s">
        <v>2614</v>
      </c>
      <c r="B62" s="307"/>
      <c r="C62" s="307"/>
      <c r="D62" s="293">
        <v>340</v>
      </c>
      <c r="E62" s="294">
        <f>D62*(1-odm!$G$2)</f>
        <v>340</v>
      </c>
    </row>
    <row r="63" spans="1:5" ht="12.75">
      <c r="A63" s="306" t="s">
        <v>2615</v>
      </c>
      <c r="B63" s="307"/>
      <c r="C63" s="307"/>
      <c r="D63" s="293">
        <v>450</v>
      </c>
      <c r="E63" s="294">
        <f>D63*(1-odm!$G$2)</f>
        <v>450</v>
      </c>
    </row>
    <row r="64" spans="1:5" ht="12.75">
      <c r="A64" s="306" t="s">
        <v>2616</v>
      </c>
      <c r="B64" s="307"/>
      <c r="C64" s="307"/>
      <c r="D64" s="308">
        <v>350</v>
      </c>
      <c r="E64" s="294">
        <f>D64*(1-odm!$G$2)</f>
        <v>350</v>
      </c>
    </row>
    <row r="65" spans="1:5" ht="12.75">
      <c r="A65" s="306" t="s">
        <v>2617</v>
      </c>
      <c r="B65" s="307"/>
      <c r="C65" s="307"/>
      <c r="D65" s="308">
        <v>800</v>
      </c>
      <c r="E65" s="294">
        <f>D65*(1-odm!$G$2)</f>
        <v>800</v>
      </c>
    </row>
    <row r="66" spans="1:5" ht="12.75">
      <c r="A66" s="306" t="s">
        <v>2618</v>
      </c>
      <c r="B66" s="307"/>
      <c r="C66" s="307"/>
      <c r="D66" s="308">
        <v>550</v>
      </c>
      <c r="E66" s="294">
        <f>D66*(1-odm!$G$2)</f>
        <v>550</v>
      </c>
    </row>
    <row r="67" spans="1:5" ht="12.75" customHeight="1">
      <c r="A67" s="302" t="s">
        <v>2619</v>
      </c>
      <c r="B67" s="303"/>
      <c r="C67" s="303"/>
      <c r="D67" s="303"/>
      <c r="E67" s="298"/>
    </row>
    <row r="68" spans="1:5" ht="12.75">
      <c r="A68" s="304" t="s">
        <v>2620</v>
      </c>
      <c r="B68" s="305"/>
      <c r="C68" s="305"/>
      <c r="D68" s="293">
        <v>3000</v>
      </c>
      <c r="E68" s="294">
        <f>D68*(1-odm!$G$2)</f>
        <v>3000</v>
      </c>
    </row>
    <row r="69" spans="1:5" ht="12.75" customHeight="1">
      <c r="A69" s="304" t="s">
        <v>2621</v>
      </c>
      <c r="B69" s="305"/>
      <c r="C69" s="305"/>
      <c r="D69" s="293">
        <v>1500</v>
      </c>
      <c r="E69" s="294">
        <f>D69*(1-odm!$G$2)</f>
        <v>1500</v>
      </c>
    </row>
    <row r="70" spans="1:5" ht="12.75">
      <c r="A70" s="291" t="s">
        <v>2622</v>
      </c>
      <c r="B70" s="292">
        <v>1250</v>
      </c>
      <c r="C70" s="292">
        <v>1330</v>
      </c>
      <c r="D70" s="293">
        <v>89000</v>
      </c>
      <c r="E70" s="294">
        <f>D70*(1-odm!$G$2)</f>
        <v>89000</v>
      </c>
    </row>
    <row r="71" spans="1:5" ht="12.75">
      <c r="A71" s="291" t="s">
        <v>2623</v>
      </c>
      <c r="B71" s="292">
        <v>1875</v>
      </c>
      <c r="C71" s="292">
        <v>1955</v>
      </c>
      <c r="D71" s="293">
        <v>121000</v>
      </c>
      <c r="E71" s="294">
        <f>D71*(1-odm!$G$2)</f>
        <v>121000</v>
      </c>
    </row>
    <row r="72" spans="1:5" ht="12.75">
      <c r="A72" s="291" t="s">
        <v>2624</v>
      </c>
      <c r="B72" s="292">
        <v>2500</v>
      </c>
      <c r="C72" s="292">
        <v>2580</v>
      </c>
      <c r="D72" s="293">
        <v>145500</v>
      </c>
      <c r="E72" s="294">
        <f>D72*(1-odm!$G$2)</f>
        <v>145500</v>
      </c>
    </row>
    <row r="73" spans="1:5" ht="12.75">
      <c r="A73" s="291" t="s">
        <v>2625</v>
      </c>
      <c r="B73" s="292">
        <v>3750</v>
      </c>
      <c r="C73" s="292">
        <v>3830</v>
      </c>
      <c r="D73" s="293">
        <v>206000</v>
      </c>
      <c r="E73" s="294">
        <f>D73*(1-odm!$G$2)</f>
        <v>206000</v>
      </c>
    </row>
    <row r="74" spans="1:5" ht="12.75">
      <c r="A74" s="295"/>
      <c r="B74" s="309"/>
      <c r="C74" s="309"/>
      <c r="D74" s="309"/>
      <c r="E74" s="298"/>
    </row>
    <row r="75" spans="1:5" ht="12.75" customHeight="1">
      <c r="A75" s="304" t="s">
        <v>2582</v>
      </c>
      <c r="B75" s="305"/>
      <c r="C75" s="300">
        <v>1250</v>
      </c>
      <c r="D75" s="293">
        <v>2000</v>
      </c>
      <c r="E75" s="294">
        <f>D75*(1-odm!$G$2)</f>
        <v>2000</v>
      </c>
    </row>
    <row r="76" spans="1:5" ht="12.75">
      <c r="A76" s="304"/>
      <c r="B76" s="305"/>
      <c r="C76" s="300">
        <v>1875</v>
      </c>
      <c r="D76" s="293">
        <v>3600</v>
      </c>
      <c r="E76" s="294">
        <f>D76*(1-odm!$G$2)</f>
        <v>3600</v>
      </c>
    </row>
    <row r="77" spans="1:5" ht="12.75">
      <c r="A77" s="304"/>
      <c r="B77" s="305"/>
      <c r="C77" s="300">
        <v>2500</v>
      </c>
      <c r="D77" s="293">
        <v>4000</v>
      </c>
      <c r="E77" s="294">
        <f>D77*(1-odm!$G$2)</f>
        <v>4000</v>
      </c>
    </row>
    <row r="78" spans="1:5" ht="12.75">
      <c r="A78" s="304"/>
      <c r="B78" s="305"/>
      <c r="C78" s="300">
        <v>3750</v>
      </c>
      <c r="D78" s="293">
        <v>6000</v>
      </c>
      <c r="E78" s="294">
        <f>D78*(1-odm!$G$2)</f>
        <v>6000</v>
      </c>
    </row>
    <row r="79" spans="1:5" ht="12.75" customHeight="1">
      <c r="A79" s="310" t="s">
        <v>2583</v>
      </c>
      <c r="B79" s="311"/>
      <c r="C79" s="300">
        <v>930</v>
      </c>
      <c r="D79" s="293">
        <v>1800</v>
      </c>
      <c r="E79" s="294">
        <f>D79*(1-odm!$G$2)</f>
        <v>1800</v>
      </c>
    </row>
    <row r="80" spans="1:5" ht="12.75">
      <c r="A80" s="310"/>
      <c r="B80" s="311"/>
      <c r="C80" s="300">
        <v>1250</v>
      </c>
      <c r="D80" s="293">
        <v>2000</v>
      </c>
      <c r="E80" s="294">
        <f>D80*(1-odm!$G$2)</f>
        <v>2000</v>
      </c>
    </row>
    <row r="81" spans="1:5" ht="12.75" customHeight="1">
      <c r="A81" s="312" t="s">
        <v>2584</v>
      </c>
      <c r="B81" s="313"/>
      <c r="C81" s="314">
        <v>1250</v>
      </c>
      <c r="D81" s="293">
        <v>2000</v>
      </c>
      <c r="E81" s="294">
        <f>D81*(1-odm!$G$2)</f>
        <v>2000</v>
      </c>
    </row>
    <row r="82" spans="1:5" ht="12.75">
      <c r="A82" s="312"/>
      <c r="B82" s="313"/>
      <c r="C82" s="314">
        <v>1875</v>
      </c>
      <c r="D82" s="293">
        <v>2500</v>
      </c>
      <c r="E82" s="294">
        <f>D82*(1-odm!$G$2)</f>
        <v>2500</v>
      </c>
    </row>
    <row r="83" spans="1:5" ht="12.75">
      <c r="A83" s="312"/>
      <c r="B83" s="313"/>
      <c r="C83" s="314">
        <v>2500</v>
      </c>
      <c r="D83" s="293">
        <v>3000</v>
      </c>
      <c r="E83" s="294">
        <f>D83*(1-odm!$G$2)</f>
        <v>3000</v>
      </c>
    </row>
    <row r="84" spans="1:5" ht="12.75">
      <c r="A84" s="312"/>
      <c r="B84" s="313"/>
      <c r="C84" s="314">
        <v>3750</v>
      </c>
      <c r="D84" s="293">
        <v>4500</v>
      </c>
      <c r="E84" s="294">
        <f>D84*(1-odm!$G$2)</f>
        <v>4500</v>
      </c>
    </row>
    <row r="85" spans="1:5" ht="12.75" customHeight="1">
      <c r="A85" s="315" t="s">
        <v>2626</v>
      </c>
      <c r="B85" s="316"/>
      <c r="C85" s="314">
        <v>1250</v>
      </c>
      <c r="D85" s="293">
        <v>10000</v>
      </c>
      <c r="E85" s="294">
        <f>D85*(1-odm!$G$2)</f>
        <v>10000</v>
      </c>
    </row>
    <row r="86" spans="1:5" ht="12.75">
      <c r="A86" s="315"/>
      <c r="B86" s="316"/>
      <c r="C86" s="314">
        <v>1875</v>
      </c>
      <c r="D86" s="293">
        <v>14000</v>
      </c>
      <c r="E86" s="294">
        <f>D86*(1-odm!$G$2)</f>
        <v>14000</v>
      </c>
    </row>
    <row r="87" spans="1:5" ht="12.75">
      <c r="A87" s="315"/>
      <c r="B87" s="316"/>
      <c r="C87" s="314">
        <v>2500</v>
      </c>
      <c r="D87" s="293">
        <v>18000</v>
      </c>
      <c r="E87" s="294">
        <f>D87*(1-odm!$G$2)</f>
        <v>18000</v>
      </c>
    </row>
    <row r="88" spans="1:5" ht="12.75">
      <c r="A88" s="315"/>
      <c r="B88" s="316"/>
      <c r="C88" s="314">
        <v>3750</v>
      </c>
      <c r="D88" s="293">
        <v>26000</v>
      </c>
      <c r="E88" s="294">
        <f>D88*(1-odm!$G$2)</f>
        <v>26000</v>
      </c>
    </row>
    <row r="89" spans="1:5" ht="12.75">
      <c r="A89" s="315" t="s">
        <v>2586</v>
      </c>
      <c r="B89" s="316"/>
      <c r="C89" s="314">
        <v>1250</v>
      </c>
      <c r="D89" s="293">
        <v>1500</v>
      </c>
      <c r="E89" s="294">
        <f>D89*(1-odm!$G$2)</f>
        <v>1500</v>
      </c>
    </row>
    <row r="90" spans="1:5" ht="12.75">
      <c r="A90" s="315"/>
      <c r="B90" s="316"/>
      <c r="C90" s="314">
        <v>1875</v>
      </c>
      <c r="D90" s="293">
        <v>2500</v>
      </c>
      <c r="E90" s="294">
        <f>D90*(1-odm!$G$2)</f>
        <v>2500</v>
      </c>
    </row>
    <row r="91" spans="1:5" ht="12.75">
      <c r="A91" s="315"/>
      <c r="B91" s="316"/>
      <c r="C91" s="314">
        <v>2500</v>
      </c>
      <c r="D91" s="293">
        <v>3000</v>
      </c>
      <c r="E91" s="294">
        <f>D91*(1-odm!$G$2)</f>
        <v>3000</v>
      </c>
    </row>
    <row r="92" spans="1:5" ht="12.75">
      <c r="A92" s="315"/>
      <c r="B92" s="316"/>
      <c r="C92" s="314">
        <v>3750</v>
      </c>
      <c r="D92" s="293">
        <v>4500</v>
      </c>
      <c r="E92" s="294">
        <f>D92*(1-odm!$G$2)</f>
        <v>4500</v>
      </c>
    </row>
    <row r="93" spans="1:5" ht="12.75" customHeight="1">
      <c r="A93" s="312" t="s">
        <v>2587</v>
      </c>
      <c r="B93" s="313"/>
      <c r="C93" s="314">
        <v>1250</v>
      </c>
      <c r="D93" s="293">
        <v>4400</v>
      </c>
      <c r="E93" s="294">
        <f>D93*(1-odm!$G$2)</f>
        <v>4400</v>
      </c>
    </row>
    <row r="94" spans="1:5" ht="12.75">
      <c r="A94" s="312"/>
      <c r="B94" s="313"/>
      <c r="C94" s="314">
        <v>1875</v>
      </c>
      <c r="D94" s="293">
        <v>6600</v>
      </c>
      <c r="E94" s="294">
        <f>D94*(1-odm!$G$2)</f>
        <v>6600</v>
      </c>
    </row>
    <row r="95" spans="1:5" ht="12.75">
      <c r="A95" s="312"/>
      <c r="B95" s="313"/>
      <c r="C95" s="314">
        <v>2500</v>
      </c>
      <c r="D95" s="293">
        <v>8800</v>
      </c>
      <c r="E95" s="294">
        <f>D95*(1-odm!$G$2)</f>
        <v>8800</v>
      </c>
    </row>
    <row r="96" spans="1:5" ht="12.75">
      <c r="A96" s="312"/>
      <c r="B96" s="313"/>
      <c r="C96" s="314">
        <v>3750</v>
      </c>
      <c r="D96" s="293">
        <v>13200</v>
      </c>
      <c r="E96" s="294">
        <f>D96*(1-odm!$G$2)</f>
        <v>13200</v>
      </c>
    </row>
    <row r="97" spans="1:5" ht="12.75">
      <c r="A97" s="312" t="s">
        <v>2588</v>
      </c>
      <c r="B97" s="313"/>
      <c r="C97" s="313"/>
      <c r="D97" s="293">
        <v>19500</v>
      </c>
      <c r="E97" s="294">
        <f>D97*(1-odm!$G$2)</f>
        <v>19500</v>
      </c>
    </row>
    <row r="98" spans="1:5" ht="12.75">
      <c r="A98" s="312" t="s">
        <v>2589</v>
      </c>
      <c r="B98" s="313"/>
      <c r="C98" s="313"/>
      <c r="D98" s="293">
        <v>4500</v>
      </c>
      <c r="E98" s="294">
        <f>D98*(1-odm!$G$2)</f>
        <v>4500</v>
      </c>
    </row>
    <row r="99" spans="1:5" ht="12.75" customHeight="1">
      <c r="A99" s="304" t="s">
        <v>2590</v>
      </c>
      <c r="B99" s="305"/>
      <c r="C99" s="305"/>
      <c r="D99" s="293">
        <v>500</v>
      </c>
      <c r="E99" s="294">
        <f>D99*(1-odm!$G$2)</f>
        <v>500</v>
      </c>
    </row>
    <row r="100" spans="1:5" ht="12.75" customHeight="1">
      <c r="A100" s="304" t="s">
        <v>2591</v>
      </c>
      <c r="B100" s="305"/>
      <c r="C100" s="300">
        <v>1250</v>
      </c>
      <c r="D100" s="293">
        <v>2000</v>
      </c>
      <c r="E100" s="294">
        <f>D100*(1-odm!$G$2)</f>
        <v>2000</v>
      </c>
    </row>
    <row r="101" spans="1:5" ht="12.75">
      <c r="A101" s="304"/>
      <c r="B101" s="305"/>
      <c r="C101" s="300">
        <v>1875</v>
      </c>
      <c r="D101" s="293">
        <v>2600</v>
      </c>
      <c r="E101" s="294">
        <f>D101*(1-odm!$G$2)</f>
        <v>2600</v>
      </c>
    </row>
    <row r="102" spans="1:5" ht="12.75">
      <c r="A102" s="304"/>
      <c r="B102" s="305"/>
      <c r="C102" s="300">
        <v>2500</v>
      </c>
      <c r="D102" s="293">
        <v>4000</v>
      </c>
      <c r="E102" s="294">
        <f>D102*(1-odm!$G$2)</f>
        <v>4000</v>
      </c>
    </row>
    <row r="103" spans="1:5" ht="12.75">
      <c r="A103" s="304"/>
      <c r="B103" s="305"/>
      <c r="C103" s="300">
        <v>3750</v>
      </c>
      <c r="D103" s="293">
        <v>6000</v>
      </c>
      <c r="E103" s="294">
        <f>D103*(1-odm!$G$2)</f>
        <v>6000</v>
      </c>
    </row>
    <row r="104" spans="1:5" ht="12.75">
      <c r="A104" s="302" t="s">
        <v>2627</v>
      </c>
      <c r="B104" s="303"/>
      <c r="C104" s="303"/>
      <c r="D104" s="303"/>
      <c r="E104" s="298"/>
    </row>
    <row r="105" spans="1:5" ht="12.75">
      <c r="A105" s="312" t="s">
        <v>2628</v>
      </c>
      <c r="B105" s="313"/>
      <c r="C105" s="314">
        <v>1250</v>
      </c>
      <c r="D105" s="293">
        <v>6500</v>
      </c>
      <c r="E105" s="294">
        <f>D105*(1-odm!$G$2)</f>
        <v>6500</v>
      </c>
    </row>
    <row r="106" spans="1:5" ht="12.75">
      <c r="A106" s="312"/>
      <c r="B106" s="313"/>
      <c r="C106" s="314">
        <v>1875</v>
      </c>
      <c r="D106" s="293">
        <v>7000</v>
      </c>
      <c r="E106" s="294">
        <f>D106*(1-odm!$G$2)</f>
        <v>7000</v>
      </c>
    </row>
    <row r="107" spans="1:5" ht="12.75">
      <c r="A107" s="312"/>
      <c r="B107" s="313"/>
      <c r="C107" s="314">
        <v>2500</v>
      </c>
      <c r="D107" s="293">
        <v>13000</v>
      </c>
      <c r="E107" s="294">
        <f>D107*(1-odm!$G$2)</f>
        <v>13000</v>
      </c>
    </row>
    <row r="108" spans="1:5" ht="12.75">
      <c r="A108" s="312"/>
      <c r="B108" s="313"/>
      <c r="C108" s="314">
        <v>3750</v>
      </c>
      <c r="D108" s="293">
        <v>14000</v>
      </c>
      <c r="E108" s="294">
        <f>D108*(1-odm!$G$2)</f>
        <v>14000</v>
      </c>
    </row>
    <row r="109" spans="1:5" ht="12.75" customHeight="1">
      <c r="A109" s="304" t="s">
        <v>2629</v>
      </c>
      <c r="B109" s="305"/>
      <c r="C109" s="300">
        <v>1250</v>
      </c>
      <c r="D109" s="293">
        <v>23450</v>
      </c>
      <c r="E109" s="294">
        <f>D109*(1-odm!$G$2)</f>
        <v>23450</v>
      </c>
    </row>
    <row r="110" spans="1:5" ht="12.75">
      <c r="A110" s="304"/>
      <c r="B110" s="305"/>
      <c r="C110" s="300">
        <v>1875</v>
      </c>
      <c r="D110" s="293"/>
      <c r="E110" s="294"/>
    </row>
    <row r="111" spans="1:5" ht="12.75">
      <c r="A111" s="304"/>
      <c r="B111" s="305"/>
      <c r="C111" s="300">
        <v>2500</v>
      </c>
      <c r="D111" s="293">
        <v>46900</v>
      </c>
      <c r="E111" s="294">
        <f>D111*(1-odm!$G$2)</f>
        <v>46900</v>
      </c>
    </row>
    <row r="112" spans="1:5" ht="12.75">
      <c r="A112" s="304"/>
      <c r="B112" s="305"/>
      <c r="C112" s="300">
        <v>3750</v>
      </c>
      <c r="D112" s="293">
        <v>70350</v>
      </c>
      <c r="E112" s="294">
        <f>D112*(1-odm!$G$2)</f>
        <v>70350</v>
      </c>
    </row>
    <row r="113" spans="1:5" ht="12.75" customHeight="1">
      <c r="A113" s="304" t="s">
        <v>2630</v>
      </c>
      <c r="B113" s="305"/>
      <c r="C113" s="300">
        <v>1250</v>
      </c>
      <c r="D113" s="293">
        <v>40000</v>
      </c>
      <c r="E113" s="294">
        <f>D113*(1-odm!$G$2)</f>
        <v>40000</v>
      </c>
    </row>
    <row r="114" spans="1:5" ht="12.75">
      <c r="A114" s="304"/>
      <c r="B114" s="305"/>
      <c r="C114" s="300">
        <v>1875</v>
      </c>
      <c r="D114" s="293">
        <v>55500</v>
      </c>
      <c r="E114" s="294">
        <f>D114*(1-odm!$G$2)</f>
        <v>55500</v>
      </c>
    </row>
    <row r="115" spans="1:5" ht="12.75">
      <c r="A115" s="304"/>
      <c r="B115" s="305"/>
      <c r="C115" s="300">
        <v>2500</v>
      </c>
      <c r="D115" s="293">
        <v>80000</v>
      </c>
      <c r="E115" s="294">
        <f>D115*(1-odm!$G$2)</f>
        <v>80000</v>
      </c>
    </row>
    <row r="116" spans="1:5" ht="12.75">
      <c r="A116" s="304"/>
      <c r="B116" s="305"/>
      <c r="C116" s="300">
        <v>3750</v>
      </c>
      <c r="D116" s="293">
        <v>120000</v>
      </c>
      <c r="E116" s="294">
        <f>D116*(1-odm!$G$2)</f>
        <v>120000</v>
      </c>
    </row>
    <row r="117" spans="1:5" ht="12.75" customHeight="1">
      <c r="A117" s="304" t="s">
        <v>2593</v>
      </c>
      <c r="B117" s="305"/>
      <c r="C117" s="300">
        <v>1250</v>
      </c>
      <c r="D117" s="293">
        <v>43000</v>
      </c>
      <c r="E117" s="294">
        <f>D117*(1-odm!$G$2)</f>
        <v>43000</v>
      </c>
    </row>
    <row r="118" spans="1:5" ht="12.75">
      <c r="A118" s="304"/>
      <c r="B118" s="305"/>
      <c r="C118" s="300">
        <v>1875</v>
      </c>
      <c r="D118" s="293">
        <v>61000</v>
      </c>
      <c r="E118" s="294">
        <f>D118*(1-odm!$G$2)</f>
        <v>61000</v>
      </c>
    </row>
    <row r="119" spans="1:5" ht="12.75">
      <c r="A119" s="304"/>
      <c r="B119" s="305"/>
      <c r="C119" s="300">
        <v>2500</v>
      </c>
      <c r="D119" s="293">
        <v>86000</v>
      </c>
      <c r="E119" s="294">
        <f>D119*(1-odm!$G$2)</f>
        <v>86000</v>
      </c>
    </row>
    <row r="120" spans="1:5" ht="12.75">
      <c r="A120" s="304"/>
      <c r="B120" s="305"/>
      <c r="C120" s="300">
        <v>3750</v>
      </c>
      <c r="D120" s="293">
        <v>129000</v>
      </c>
      <c r="E120" s="294">
        <f>D120*(1-odm!$G$2)</f>
        <v>129000</v>
      </c>
    </row>
    <row r="121" spans="1:5" ht="12.75">
      <c r="A121" s="302" t="s">
        <v>2594</v>
      </c>
      <c r="B121" s="303"/>
      <c r="C121" s="303"/>
      <c r="D121" s="303"/>
      <c r="E121" s="298"/>
    </row>
    <row r="122" spans="1:5" ht="12.75">
      <c r="A122" s="304" t="s">
        <v>2595</v>
      </c>
      <c r="B122" s="305"/>
      <c r="C122" s="305"/>
      <c r="D122" s="293">
        <v>8000</v>
      </c>
      <c r="E122" s="294">
        <f>D122*(1-odm!$G$2)</f>
        <v>8000</v>
      </c>
    </row>
    <row r="123" spans="1:5" ht="12.75">
      <c r="A123" s="304" t="s">
        <v>2596</v>
      </c>
      <c r="B123" s="305"/>
      <c r="C123" s="305"/>
      <c r="D123" s="293">
        <v>8000</v>
      </c>
      <c r="E123" s="294">
        <f>D123*(1-odm!$G$2)</f>
        <v>8000</v>
      </c>
    </row>
    <row r="124" spans="1:5" ht="12.75">
      <c r="A124" s="304" t="s">
        <v>2597</v>
      </c>
      <c r="B124" s="305"/>
      <c r="C124" s="305"/>
      <c r="D124" s="293">
        <v>10000</v>
      </c>
      <c r="E124" s="294">
        <f>D124*(1-odm!$G$2)</f>
        <v>10000</v>
      </c>
    </row>
    <row r="125" spans="1:5" ht="12.75">
      <c r="A125" s="304" t="s">
        <v>2598</v>
      </c>
      <c r="B125" s="305"/>
      <c r="C125" s="305"/>
      <c r="D125" s="293">
        <v>10000</v>
      </c>
      <c r="E125" s="294">
        <f>D125*(1-odm!$G$2)</f>
        <v>10000</v>
      </c>
    </row>
    <row r="126" spans="1:5" ht="12.75">
      <c r="A126" s="304" t="s">
        <v>2599</v>
      </c>
      <c r="B126" s="305"/>
      <c r="C126" s="305"/>
      <c r="D126" s="293">
        <v>6000</v>
      </c>
      <c r="E126" s="294">
        <f>D126*(1-odm!$G$2)</f>
        <v>6000</v>
      </c>
    </row>
    <row r="127" spans="1:5" ht="12.75">
      <c r="A127" s="304" t="s">
        <v>2600</v>
      </c>
      <c r="B127" s="305"/>
      <c r="C127" s="305"/>
      <c r="D127" s="293">
        <v>6000</v>
      </c>
      <c r="E127" s="294">
        <f>D127*(1-odm!$G$2)</f>
        <v>6000</v>
      </c>
    </row>
    <row r="128" spans="1:5" ht="12.75">
      <c r="A128" s="302" t="s">
        <v>2601</v>
      </c>
      <c r="B128" s="303"/>
      <c r="C128" s="303"/>
      <c r="D128" s="303"/>
      <c r="E128" s="298"/>
    </row>
    <row r="129" spans="1:5" ht="12.75">
      <c r="A129" s="317" t="s">
        <v>2602</v>
      </c>
      <c r="B129" s="318"/>
      <c r="C129" s="318"/>
      <c r="D129" s="293">
        <v>5000</v>
      </c>
      <c r="E129" s="294">
        <f>D129*(1-odm!$G$2)</f>
        <v>5000</v>
      </c>
    </row>
    <row r="130" spans="1:5" ht="12.75">
      <c r="A130" s="306" t="s">
        <v>2603</v>
      </c>
      <c r="B130" s="307"/>
      <c r="C130" s="307"/>
      <c r="D130" s="293">
        <v>6000</v>
      </c>
      <c r="E130" s="294">
        <f>D130*(1-odm!$G$2)</f>
        <v>6000</v>
      </c>
    </row>
    <row r="131" spans="1:5" ht="12.75">
      <c r="A131" s="306" t="s">
        <v>2604</v>
      </c>
      <c r="B131" s="307"/>
      <c r="C131" s="307"/>
      <c r="D131" s="293">
        <v>10000</v>
      </c>
      <c r="E131" s="294">
        <f>D131*(1-odm!$G$2)</f>
        <v>10000</v>
      </c>
    </row>
    <row r="132" spans="1:5" ht="12.75">
      <c r="A132" s="306" t="s">
        <v>2605</v>
      </c>
      <c r="B132" s="307"/>
      <c r="C132" s="307"/>
      <c r="D132" s="293">
        <v>10000</v>
      </c>
      <c r="E132" s="294">
        <f>D132*(1-odm!$G$2)</f>
        <v>10000</v>
      </c>
    </row>
    <row r="133" spans="1:5" ht="12.75">
      <c r="A133" s="306" t="s">
        <v>2606</v>
      </c>
      <c r="B133" s="307"/>
      <c r="C133" s="307"/>
      <c r="D133" s="293">
        <v>10000</v>
      </c>
      <c r="E133" s="294">
        <f>D133*(1-odm!$G$2)</f>
        <v>10000</v>
      </c>
    </row>
    <row r="134" spans="1:5" ht="12.75">
      <c r="A134" s="302" t="s">
        <v>2607</v>
      </c>
      <c r="B134" s="303"/>
      <c r="C134" s="303"/>
      <c r="D134" s="303"/>
      <c r="E134" s="298"/>
    </row>
    <row r="135" spans="1:5" ht="12.75">
      <c r="A135" s="306" t="s">
        <v>2608</v>
      </c>
      <c r="B135" s="307"/>
      <c r="C135" s="307"/>
      <c r="D135" s="293">
        <v>160</v>
      </c>
      <c r="E135" s="294">
        <f>D135*(1-odm!$G$2)</f>
        <v>160</v>
      </c>
    </row>
    <row r="136" spans="1:5" ht="12.75">
      <c r="A136" s="306" t="s">
        <v>2609</v>
      </c>
      <c r="B136" s="307"/>
      <c r="C136" s="307"/>
      <c r="D136" s="293">
        <v>120</v>
      </c>
      <c r="E136" s="294">
        <f>D136*(1-odm!$G$2)</f>
        <v>120</v>
      </c>
    </row>
    <row r="137" spans="1:5" ht="12.75">
      <c r="A137" s="306" t="s">
        <v>2610</v>
      </c>
      <c r="B137" s="307"/>
      <c r="C137" s="307"/>
      <c r="D137" s="293">
        <v>230</v>
      </c>
      <c r="E137" s="294">
        <f>D137*(1-odm!$G$2)</f>
        <v>230</v>
      </c>
    </row>
    <row r="138" spans="1:5" ht="12.75">
      <c r="A138" s="306" t="s">
        <v>2611</v>
      </c>
      <c r="B138" s="307"/>
      <c r="C138" s="307"/>
      <c r="D138" s="293">
        <v>180</v>
      </c>
      <c r="E138" s="294">
        <f>D138*(1-odm!$G$2)</f>
        <v>180</v>
      </c>
    </row>
    <row r="139" spans="1:5" ht="12.75">
      <c r="A139" s="306" t="s">
        <v>2612</v>
      </c>
      <c r="B139" s="307"/>
      <c r="C139" s="307"/>
      <c r="D139" s="293">
        <v>850</v>
      </c>
      <c r="E139" s="294">
        <f>D139*(1-odm!$G$2)</f>
        <v>850</v>
      </c>
    </row>
    <row r="140" spans="1:5" ht="12.75">
      <c r="A140" s="306" t="s">
        <v>2613</v>
      </c>
      <c r="B140" s="307"/>
      <c r="C140" s="307"/>
      <c r="D140" s="293">
        <v>650</v>
      </c>
      <c r="E140" s="294">
        <f>D140*(1-odm!$G$2)</f>
        <v>650</v>
      </c>
    </row>
    <row r="141" spans="1:5" ht="12.75">
      <c r="A141" s="306" t="s">
        <v>2631</v>
      </c>
      <c r="B141" s="307"/>
      <c r="C141" s="307"/>
      <c r="D141" s="293">
        <v>340</v>
      </c>
      <c r="E141" s="294">
        <f>D141*(1-odm!$G$2)</f>
        <v>340</v>
      </c>
    </row>
    <row r="142" spans="1:5" ht="12.75">
      <c r="A142" s="306" t="s">
        <v>2615</v>
      </c>
      <c r="B142" s="307"/>
      <c r="C142" s="307"/>
      <c r="D142" s="293">
        <v>450</v>
      </c>
      <c r="E142" s="294">
        <f>D142*(1-odm!$G$2)</f>
        <v>450</v>
      </c>
    </row>
    <row r="143" spans="1:5" ht="12.75">
      <c r="A143" s="306" t="s">
        <v>2616</v>
      </c>
      <c r="B143" s="307"/>
      <c r="C143" s="307"/>
      <c r="D143" s="308">
        <v>350</v>
      </c>
      <c r="E143" s="294">
        <f>D143*(1-odm!$G$2)</f>
        <v>350</v>
      </c>
    </row>
    <row r="144" spans="1:5" ht="12.75">
      <c r="A144" s="306" t="s">
        <v>2617</v>
      </c>
      <c r="B144" s="307"/>
      <c r="C144" s="307"/>
      <c r="D144" s="308">
        <v>800</v>
      </c>
      <c r="E144" s="294">
        <f>D144*(1-odm!$G$2)</f>
        <v>800</v>
      </c>
    </row>
    <row r="145" spans="1:5" ht="12.75">
      <c r="A145" s="306" t="s">
        <v>2618</v>
      </c>
      <c r="B145" s="307"/>
      <c r="C145" s="307"/>
      <c r="D145" s="308">
        <v>550</v>
      </c>
      <c r="E145" s="294">
        <f>D145*(1-odm!$G$2)</f>
        <v>550</v>
      </c>
    </row>
    <row r="146" spans="1:5" ht="12.75" customHeight="1">
      <c r="A146" s="302" t="s">
        <v>2619</v>
      </c>
      <c r="B146" s="303"/>
      <c r="C146" s="303"/>
      <c r="D146" s="303"/>
      <c r="E146" s="298"/>
    </row>
    <row r="147" spans="1:5" ht="12.75">
      <c r="A147" s="304" t="s">
        <v>2620</v>
      </c>
      <c r="B147" s="305"/>
      <c r="C147" s="305"/>
      <c r="D147" s="293">
        <v>3000</v>
      </c>
      <c r="E147" s="294">
        <f>D147*(1-odm!$G$2)</f>
        <v>3000</v>
      </c>
    </row>
    <row r="148" spans="1:5" ht="12.75" customHeight="1">
      <c r="A148" s="304" t="s">
        <v>2621</v>
      </c>
      <c r="B148" s="305"/>
      <c r="C148" s="305"/>
      <c r="D148" s="293">
        <v>1500</v>
      </c>
      <c r="E148" s="294">
        <f>D148*(1-odm!$G$2)</f>
        <v>1500</v>
      </c>
    </row>
    <row r="149" spans="1:5" ht="12.75">
      <c r="A149" s="291" t="s">
        <v>2632</v>
      </c>
      <c r="B149" s="292">
        <v>1250</v>
      </c>
      <c r="C149" s="292">
        <v>1330</v>
      </c>
      <c r="D149" s="293">
        <v>147000</v>
      </c>
      <c r="E149" s="294">
        <f>D149*(1-odm!$G$2)</f>
        <v>147000</v>
      </c>
    </row>
    <row r="150" spans="1:5" ht="12.75">
      <c r="A150" s="291" t="s">
        <v>2633</v>
      </c>
      <c r="B150" s="292">
        <v>1875</v>
      </c>
      <c r="C150" s="292">
        <v>1955</v>
      </c>
      <c r="D150" s="293">
        <v>200000</v>
      </c>
      <c r="E150" s="294">
        <f>D150*(1-odm!$G$2)</f>
        <v>200000</v>
      </c>
    </row>
    <row r="151" spans="1:5" ht="12.75">
      <c r="A151" s="291" t="s">
        <v>2634</v>
      </c>
      <c r="B151" s="292">
        <v>2500</v>
      </c>
      <c r="C151" s="292">
        <v>2580</v>
      </c>
      <c r="D151" s="293">
        <v>258500</v>
      </c>
      <c r="E151" s="294">
        <f>D151*(1-odm!$G$2)</f>
        <v>258500</v>
      </c>
    </row>
    <row r="152" spans="1:5" ht="12.75">
      <c r="A152" s="291" t="s">
        <v>2635</v>
      </c>
      <c r="B152" s="292">
        <v>3750</v>
      </c>
      <c r="C152" s="292">
        <v>3830</v>
      </c>
      <c r="D152" s="293">
        <v>374000</v>
      </c>
      <c r="E152" s="294">
        <f>D152*(1-odm!$G$2)</f>
        <v>374000</v>
      </c>
    </row>
    <row r="153" spans="1:5" ht="12.75">
      <c r="A153" s="319"/>
      <c r="B153" s="320"/>
      <c r="C153" s="320"/>
      <c r="D153" s="320"/>
      <c r="E153" s="294"/>
    </row>
    <row r="154" spans="1:5" ht="12.75" customHeight="1">
      <c r="A154" s="304" t="s">
        <v>2582</v>
      </c>
      <c r="B154" s="305"/>
      <c r="C154" s="300">
        <v>1250</v>
      </c>
      <c r="D154" s="293">
        <v>2000</v>
      </c>
      <c r="E154" s="294">
        <f>D154*(1-odm!$G$2)</f>
        <v>2000</v>
      </c>
    </row>
    <row r="155" spans="1:5" ht="12.75">
      <c r="A155" s="304"/>
      <c r="B155" s="305"/>
      <c r="C155" s="300">
        <v>1875</v>
      </c>
      <c r="D155" s="293">
        <v>3600</v>
      </c>
      <c r="E155" s="294">
        <f>D155*(1-odm!$G$2)</f>
        <v>3600</v>
      </c>
    </row>
    <row r="156" spans="1:5" ht="12.75">
      <c r="A156" s="304"/>
      <c r="B156" s="305"/>
      <c r="C156" s="300">
        <v>2500</v>
      </c>
      <c r="D156" s="293">
        <v>4000</v>
      </c>
      <c r="E156" s="294">
        <f>D156*(1-odm!$G$2)</f>
        <v>4000</v>
      </c>
    </row>
    <row r="157" spans="1:5" ht="12.75">
      <c r="A157" s="304"/>
      <c r="B157" s="305"/>
      <c r="C157" s="300">
        <v>3750</v>
      </c>
      <c r="D157" s="293">
        <v>6000</v>
      </c>
      <c r="E157" s="294">
        <f>D157*(1-odm!$G$2)</f>
        <v>6000</v>
      </c>
    </row>
    <row r="158" spans="1:5" ht="12.75" customHeight="1">
      <c r="A158" s="310" t="s">
        <v>2583</v>
      </c>
      <c r="B158" s="311"/>
      <c r="C158" s="300">
        <v>930</v>
      </c>
      <c r="D158" s="293">
        <v>1800</v>
      </c>
      <c r="E158" s="294">
        <f>D158*(1-odm!$G$2)</f>
        <v>1800</v>
      </c>
    </row>
    <row r="159" spans="1:5" ht="12.75">
      <c r="A159" s="310"/>
      <c r="B159" s="311"/>
      <c r="C159" s="300">
        <v>1250</v>
      </c>
      <c r="D159" s="293">
        <v>2000</v>
      </c>
      <c r="E159" s="294">
        <f>D159*(1-odm!$G$2)</f>
        <v>2000</v>
      </c>
    </row>
    <row r="160" spans="1:5" ht="12.75" customHeight="1">
      <c r="A160" s="304" t="s">
        <v>2584</v>
      </c>
      <c r="B160" s="305"/>
      <c r="C160" s="300">
        <v>1250</v>
      </c>
      <c r="D160" s="293">
        <v>2000</v>
      </c>
      <c r="E160" s="294">
        <f>D160*(1-odm!$G$2)</f>
        <v>2000</v>
      </c>
    </row>
    <row r="161" spans="1:5" ht="12.75">
      <c r="A161" s="304"/>
      <c r="B161" s="305"/>
      <c r="C161" s="300">
        <v>1875</v>
      </c>
      <c r="D161" s="293">
        <v>2500</v>
      </c>
      <c r="E161" s="294">
        <f>D161*(1-odm!$G$2)</f>
        <v>2500</v>
      </c>
    </row>
    <row r="162" spans="1:5" ht="12.75">
      <c r="A162" s="304"/>
      <c r="B162" s="305"/>
      <c r="C162" s="300">
        <v>2500</v>
      </c>
      <c r="D162" s="293">
        <v>3000</v>
      </c>
      <c r="E162" s="294">
        <f>D162*(1-odm!$G$2)</f>
        <v>3000</v>
      </c>
    </row>
    <row r="163" spans="1:5" ht="12.75">
      <c r="A163" s="304"/>
      <c r="B163" s="305"/>
      <c r="C163" s="300">
        <v>3750</v>
      </c>
      <c r="D163" s="293">
        <v>4500</v>
      </c>
      <c r="E163" s="294">
        <f>D163*(1-odm!$G$2)</f>
        <v>4500</v>
      </c>
    </row>
    <row r="164" spans="1:5" ht="12.75" customHeight="1">
      <c r="A164" s="310" t="s">
        <v>2626</v>
      </c>
      <c r="B164" s="311"/>
      <c r="C164" s="300">
        <v>1250</v>
      </c>
      <c r="D164" s="293">
        <v>10000</v>
      </c>
      <c r="E164" s="294">
        <f>D164*(1-odm!$G$2)</f>
        <v>10000</v>
      </c>
    </row>
    <row r="165" spans="1:5" ht="12.75">
      <c r="A165" s="310"/>
      <c r="B165" s="311"/>
      <c r="C165" s="300">
        <v>1875</v>
      </c>
      <c r="D165" s="293">
        <v>14000</v>
      </c>
      <c r="E165" s="294">
        <f>D165*(1-odm!$G$2)</f>
        <v>14000</v>
      </c>
    </row>
    <row r="166" spans="1:5" ht="12.75">
      <c r="A166" s="310"/>
      <c r="B166" s="311"/>
      <c r="C166" s="300">
        <v>2500</v>
      </c>
      <c r="D166" s="293">
        <v>18000</v>
      </c>
      <c r="E166" s="294">
        <f>D166*(1-odm!$G$2)</f>
        <v>18000</v>
      </c>
    </row>
    <row r="167" spans="1:5" ht="12.75">
      <c r="A167" s="310"/>
      <c r="B167" s="311"/>
      <c r="C167" s="300">
        <v>3750</v>
      </c>
      <c r="D167" s="293">
        <v>26000</v>
      </c>
      <c r="E167" s="294">
        <f>D167*(1-odm!$G$2)</f>
        <v>26000</v>
      </c>
    </row>
    <row r="168" spans="1:5" ht="12.75">
      <c r="A168" s="304" t="s">
        <v>2586</v>
      </c>
      <c r="B168" s="305"/>
      <c r="C168" s="300">
        <v>1250</v>
      </c>
      <c r="D168" s="293">
        <v>1500</v>
      </c>
      <c r="E168" s="294">
        <f>D168*(1-odm!$G$2)</f>
        <v>1500</v>
      </c>
    </row>
    <row r="169" spans="1:5" ht="12.75">
      <c r="A169" s="304"/>
      <c r="B169" s="305"/>
      <c r="C169" s="300">
        <v>1875</v>
      </c>
      <c r="D169" s="293">
        <v>2500</v>
      </c>
      <c r="E169" s="294">
        <f>D169*(1-odm!$G$2)</f>
        <v>2500</v>
      </c>
    </row>
    <row r="170" spans="1:5" ht="12.75">
      <c r="A170" s="304"/>
      <c r="B170" s="305"/>
      <c r="C170" s="300">
        <v>2500</v>
      </c>
      <c r="D170" s="293">
        <v>3000</v>
      </c>
      <c r="E170" s="294">
        <f>D170*(1-odm!$G$2)</f>
        <v>3000</v>
      </c>
    </row>
    <row r="171" spans="1:5" ht="12.75">
      <c r="A171" s="304"/>
      <c r="B171" s="305"/>
      <c r="C171" s="300">
        <v>3750</v>
      </c>
      <c r="D171" s="293">
        <v>4500</v>
      </c>
      <c r="E171" s="294">
        <f>D171*(1-odm!$G$2)</f>
        <v>4500</v>
      </c>
    </row>
    <row r="172" spans="1:5" ht="12.75" customHeight="1">
      <c r="A172" s="304" t="s">
        <v>2587</v>
      </c>
      <c r="B172" s="305"/>
      <c r="C172" s="300">
        <v>1250</v>
      </c>
      <c r="D172" s="293">
        <v>4400</v>
      </c>
      <c r="E172" s="294">
        <f>D172*(1-odm!$G$2)</f>
        <v>4400</v>
      </c>
    </row>
    <row r="173" spans="1:5" ht="12.75">
      <c r="A173" s="304"/>
      <c r="B173" s="305"/>
      <c r="C173" s="300">
        <v>1875</v>
      </c>
      <c r="D173" s="293">
        <v>6600</v>
      </c>
      <c r="E173" s="294">
        <f>D173*(1-odm!$G$2)</f>
        <v>6600</v>
      </c>
    </row>
    <row r="174" spans="1:5" ht="12.75">
      <c r="A174" s="304"/>
      <c r="B174" s="305"/>
      <c r="C174" s="300">
        <v>2500</v>
      </c>
      <c r="D174" s="293">
        <v>8800</v>
      </c>
      <c r="E174" s="294">
        <f>D174*(1-odm!$G$2)</f>
        <v>8800</v>
      </c>
    </row>
    <row r="175" spans="1:5" ht="12.75">
      <c r="A175" s="304"/>
      <c r="B175" s="305"/>
      <c r="C175" s="300">
        <v>3750</v>
      </c>
      <c r="D175" s="293">
        <v>13200</v>
      </c>
      <c r="E175" s="294">
        <f>D175*(1-odm!$G$2)</f>
        <v>13200</v>
      </c>
    </row>
    <row r="176" spans="1:5" ht="12.75">
      <c r="A176" s="304" t="s">
        <v>2588</v>
      </c>
      <c r="B176" s="305"/>
      <c r="C176" s="305"/>
      <c r="D176" s="293">
        <v>19500</v>
      </c>
      <c r="E176" s="294">
        <f>D176*(1-odm!$G$2)</f>
        <v>19500</v>
      </c>
    </row>
    <row r="177" spans="1:5" ht="12.75">
      <c r="A177" s="304" t="s">
        <v>2589</v>
      </c>
      <c r="B177" s="305"/>
      <c r="C177" s="305"/>
      <c r="D177" s="293">
        <v>4500</v>
      </c>
      <c r="E177" s="294">
        <f>D177*(1-odm!$G$2)</f>
        <v>4500</v>
      </c>
    </row>
    <row r="178" spans="1:5" ht="12.75" customHeight="1">
      <c r="A178" s="304" t="s">
        <v>2590</v>
      </c>
      <c r="B178" s="305"/>
      <c r="C178" s="305"/>
      <c r="D178" s="293">
        <v>500</v>
      </c>
      <c r="E178" s="294">
        <f>D178*(1-odm!$G$2)</f>
        <v>500</v>
      </c>
    </row>
    <row r="179" spans="1:5" ht="12.75" customHeight="1">
      <c r="A179" s="304" t="s">
        <v>2591</v>
      </c>
      <c r="B179" s="305"/>
      <c r="C179" s="300">
        <v>1250</v>
      </c>
      <c r="D179" s="293">
        <v>2000</v>
      </c>
      <c r="E179" s="294">
        <f>D179*(1-odm!$G$2)</f>
        <v>2000</v>
      </c>
    </row>
    <row r="180" spans="1:5" ht="12.75">
      <c r="A180" s="304"/>
      <c r="B180" s="305"/>
      <c r="C180" s="300">
        <v>1875</v>
      </c>
      <c r="D180" s="293">
        <v>2600</v>
      </c>
      <c r="E180" s="294">
        <f>D180*(1-odm!$G$2)</f>
        <v>2600</v>
      </c>
    </row>
    <row r="181" spans="1:5" ht="12.75">
      <c r="A181" s="304"/>
      <c r="B181" s="305"/>
      <c r="C181" s="300">
        <v>2500</v>
      </c>
      <c r="D181" s="293">
        <v>4000</v>
      </c>
      <c r="E181" s="294">
        <f>D181*(1-odm!$G$2)</f>
        <v>4000</v>
      </c>
    </row>
    <row r="182" spans="1:5" ht="12.75">
      <c r="A182" s="304"/>
      <c r="B182" s="305"/>
      <c r="C182" s="300">
        <v>3750</v>
      </c>
      <c r="D182" s="293">
        <v>6000</v>
      </c>
      <c r="E182" s="294">
        <f>D182*(1-odm!$G$2)</f>
        <v>6000</v>
      </c>
    </row>
    <row r="183" spans="1:5" ht="12.75">
      <c r="A183" s="302" t="s">
        <v>2592</v>
      </c>
      <c r="B183" s="303"/>
      <c r="C183" s="303"/>
      <c r="D183" s="303"/>
      <c r="E183" s="298"/>
    </row>
    <row r="184" spans="1:5" ht="12.75" customHeight="1">
      <c r="A184" s="304" t="s">
        <v>2593</v>
      </c>
      <c r="B184" s="305"/>
      <c r="C184" s="300">
        <v>1250</v>
      </c>
      <c r="D184" s="293">
        <v>3000</v>
      </c>
      <c r="E184" s="294">
        <f>D184*(1-odm!$G$2)</f>
        <v>3000</v>
      </c>
    </row>
    <row r="185" spans="1:5" ht="12.75">
      <c r="A185" s="304"/>
      <c r="B185" s="305"/>
      <c r="C185" s="300">
        <v>1875</v>
      </c>
      <c r="D185" s="293">
        <v>5500</v>
      </c>
      <c r="E185" s="294">
        <f>D185*(1-odm!$G$2)</f>
        <v>5500</v>
      </c>
    </row>
    <row r="186" spans="1:5" ht="12.75">
      <c r="A186" s="304"/>
      <c r="B186" s="305"/>
      <c r="C186" s="300">
        <v>2500</v>
      </c>
      <c r="D186" s="293">
        <v>6000</v>
      </c>
      <c r="E186" s="294">
        <f>D186*(1-odm!$G$2)</f>
        <v>6000</v>
      </c>
    </row>
    <row r="187" spans="1:5" ht="12.75">
      <c r="A187" s="304"/>
      <c r="B187" s="305"/>
      <c r="C187" s="300">
        <v>3750</v>
      </c>
      <c r="D187" s="293">
        <v>9000</v>
      </c>
      <c r="E187" s="294">
        <f>D187*(1-odm!$G$2)</f>
        <v>9000</v>
      </c>
    </row>
    <row r="188" spans="1:5" ht="12.75">
      <c r="A188" s="302" t="s">
        <v>2594</v>
      </c>
      <c r="B188" s="303"/>
      <c r="C188" s="303"/>
      <c r="D188" s="303"/>
      <c r="E188" s="298"/>
    </row>
    <row r="189" spans="1:5" ht="12.75">
      <c r="A189" s="304" t="s">
        <v>2595</v>
      </c>
      <c r="B189" s="305"/>
      <c r="C189" s="305"/>
      <c r="D189" s="293">
        <v>8000</v>
      </c>
      <c r="E189" s="294">
        <f>D189*(1-odm!$G$2)</f>
        <v>8000</v>
      </c>
    </row>
    <row r="190" spans="1:5" ht="12.75">
      <c r="A190" s="304" t="s">
        <v>2596</v>
      </c>
      <c r="B190" s="305"/>
      <c r="C190" s="305"/>
      <c r="D190" s="293">
        <v>8000</v>
      </c>
      <c r="E190" s="294">
        <f>D190*(1-odm!$G$2)</f>
        <v>8000</v>
      </c>
    </row>
    <row r="191" spans="1:5" ht="12.75">
      <c r="A191" s="304" t="s">
        <v>2597</v>
      </c>
      <c r="B191" s="305"/>
      <c r="C191" s="305"/>
      <c r="D191" s="293">
        <v>10000</v>
      </c>
      <c r="E191" s="294">
        <f>D191*(1-odm!$G$2)</f>
        <v>10000</v>
      </c>
    </row>
    <row r="192" spans="1:5" ht="12.75">
      <c r="A192" s="304" t="s">
        <v>2598</v>
      </c>
      <c r="B192" s="305"/>
      <c r="C192" s="305"/>
      <c r="D192" s="293">
        <v>10000</v>
      </c>
      <c r="E192" s="294">
        <f>D192*(1-odm!$G$2)</f>
        <v>10000</v>
      </c>
    </row>
    <row r="193" spans="1:5" ht="12.75">
      <c r="A193" s="304" t="s">
        <v>2599</v>
      </c>
      <c r="B193" s="305"/>
      <c r="C193" s="305"/>
      <c r="D193" s="293">
        <v>6000</v>
      </c>
      <c r="E193" s="294">
        <f>D193*(1-odm!$G$2)</f>
        <v>6000</v>
      </c>
    </row>
    <row r="194" spans="1:5" ht="12.75">
      <c r="A194" s="304" t="s">
        <v>2600</v>
      </c>
      <c r="B194" s="305"/>
      <c r="C194" s="305"/>
      <c r="D194" s="293">
        <v>6000</v>
      </c>
      <c r="E194" s="294">
        <f>D194*(1-odm!$G$2)</f>
        <v>6000</v>
      </c>
    </row>
    <row r="195" spans="1:5" ht="12.75">
      <c r="A195" s="302" t="s">
        <v>2601</v>
      </c>
      <c r="B195" s="303"/>
      <c r="C195" s="303"/>
      <c r="D195" s="303"/>
      <c r="E195" s="298"/>
    </row>
    <row r="196" spans="1:5" ht="12.75">
      <c r="A196" s="306" t="s">
        <v>2602</v>
      </c>
      <c r="B196" s="307"/>
      <c r="C196" s="307"/>
      <c r="D196" s="293">
        <v>5000</v>
      </c>
      <c r="E196" s="294">
        <f>D196*(1-odm!$G$2)</f>
        <v>5000</v>
      </c>
    </row>
    <row r="197" spans="1:5" ht="12.75">
      <c r="A197" s="306" t="s">
        <v>2603</v>
      </c>
      <c r="B197" s="307"/>
      <c r="C197" s="307"/>
      <c r="D197" s="293">
        <v>6000</v>
      </c>
      <c r="E197" s="294">
        <f>D197*(1-odm!$G$2)</f>
        <v>6000</v>
      </c>
    </row>
    <row r="198" spans="1:5" ht="12.75">
      <c r="A198" s="306" t="s">
        <v>2604</v>
      </c>
      <c r="B198" s="307"/>
      <c r="C198" s="307"/>
      <c r="D198" s="293">
        <v>10000</v>
      </c>
      <c r="E198" s="294">
        <f>D198*(1-odm!$G$2)</f>
        <v>10000</v>
      </c>
    </row>
    <row r="199" spans="1:5" ht="12.75">
      <c r="A199" s="306" t="s">
        <v>2605</v>
      </c>
      <c r="B199" s="307"/>
      <c r="C199" s="307"/>
      <c r="D199" s="293">
        <v>10000</v>
      </c>
      <c r="E199" s="294">
        <f>D199*(1-odm!$G$2)</f>
        <v>10000</v>
      </c>
    </row>
    <row r="200" spans="1:5" ht="12.75">
      <c r="A200" s="306" t="s">
        <v>2606</v>
      </c>
      <c r="B200" s="307"/>
      <c r="C200" s="307"/>
      <c r="D200" s="293">
        <v>10000</v>
      </c>
      <c r="E200" s="294">
        <f>D200*(1-odm!$G$2)</f>
        <v>10000</v>
      </c>
    </row>
    <row r="201" spans="1:5" ht="12.75">
      <c r="A201" s="302" t="s">
        <v>2607</v>
      </c>
      <c r="B201" s="303"/>
      <c r="C201" s="303"/>
      <c r="D201" s="303"/>
      <c r="E201" s="298"/>
    </row>
    <row r="202" spans="1:5" ht="12.75">
      <c r="A202" s="306" t="s">
        <v>2608</v>
      </c>
      <c r="B202" s="307"/>
      <c r="C202" s="307"/>
      <c r="D202" s="293">
        <v>160</v>
      </c>
      <c r="E202" s="294">
        <f>D202*(1-odm!$G$2)</f>
        <v>160</v>
      </c>
    </row>
    <row r="203" spans="1:5" ht="12.75">
      <c r="A203" s="306" t="s">
        <v>2609</v>
      </c>
      <c r="B203" s="307"/>
      <c r="C203" s="307"/>
      <c r="D203" s="293">
        <v>120</v>
      </c>
      <c r="E203" s="294">
        <f>D203*(1-odm!$G$2)</f>
        <v>120</v>
      </c>
    </row>
    <row r="204" spans="1:5" ht="12.75">
      <c r="A204" s="306" t="s">
        <v>2610</v>
      </c>
      <c r="B204" s="307"/>
      <c r="C204" s="307"/>
      <c r="D204" s="293">
        <v>230</v>
      </c>
      <c r="E204" s="294">
        <f>D204*(1-odm!$G$2)</f>
        <v>230</v>
      </c>
    </row>
    <row r="205" spans="1:5" ht="12.75">
      <c r="A205" s="306" t="s">
        <v>2611</v>
      </c>
      <c r="B205" s="307"/>
      <c r="C205" s="307"/>
      <c r="D205" s="293">
        <v>180</v>
      </c>
      <c r="E205" s="294">
        <f>D205*(1-odm!$G$2)</f>
        <v>180</v>
      </c>
    </row>
    <row r="206" spans="1:5" ht="12.75">
      <c r="A206" s="306" t="s">
        <v>2612</v>
      </c>
      <c r="B206" s="307"/>
      <c r="C206" s="307"/>
      <c r="D206" s="293">
        <v>850</v>
      </c>
      <c r="E206" s="294">
        <f>D206*(1-odm!$G$2)</f>
        <v>850</v>
      </c>
    </row>
    <row r="207" spans="1:5" ht="12.75">
      <c r="A207" s="306" t="s">
        <v>2613</v>
      </c>
      <c r="B207" s="307"/>
      <c r="C207" s="307"/>
      <c r="D207" s="293">
        <v>650</v>
      </c>
      <c r="E207" s="294">
        <f>D207*(1-odm!$G$2)</f>
        <v>650</v>
      </c>
    </row>
    <row r="208" spans="1:5" ht="12.75">
      <c r="A208" s="306" t="s">
        <v>2614</v>
      </c>
      <c r="B208" s="307"/>
      <c r="C208" s="307"/>
      <c r="D208" s="293">
        <v>340</v>
      </c>
      <c r="E208" s="294">
        <f>D208*(1-odm!$G$2)</f>
        <v>340</v>
      </c>
    </row>
    <row r="209" spans="1:5" ht="12.75">
      <c r="A209" s="306" t="s">
        <v>2615</v>
      </c>
      <c r="B209" s="307"/>
      <c r="C209" s="307"/>
      <c r="D209" s="293">
        <v>450</v>
      </c>
      <c r="E209" s="294">
        <f>D209*(1-odm!$G$2)</f>
        <v>450</v>
      </c>
    </row>
    <row r="210" spans="1:5" ht="12.75">
      <c r="A210" s="306" t="s">
        <v>2616</v>
      </c>
      <c r="B210" s="307"/>
      <c r="C210" s="307"/>
      <c r="D210" s="308">
        <v>350</v>
      </c>
      <c r="E210" s="294">
        <f>D210*(1-odm!$G$2)</f>
        <v>350</v>
      </c>
    </row>
    <row r="211" spans="1:5" ht="12.75">
      <c r="A211" s="306" t="s">
        <v>2617</v>
      </c>
      <c r="B211" s="307"/>
      <c r="C211" s="307"/>
      <c r="D211" s="308">
        <v>800</v>
      </c>
      <c r="E211" s="294">
        <f>D211*(1-odm!$G$2)</f>
        <v>800</v>
      </c>
    </row>
    <row r="212" spans="1:5" ht="12.75">
      <c r="A212" s="306" t="s">
        <v>2618</v>
      </c>
      <c r="B212" s="307"/>
      <c r="C212" s="307"/>
      <c r="D212" s="308">
        <v>550</v>
      </c>
      <c r="E212" s="294">
        <f>D212*(1-odm!$G$2)</f>
        <v>550</v>
      </c>
    </row>
    <row r="213" spans="1:5" ht="12.75" customHeight="1">
      <c r="A213" s="302" t="s">
        <v>2619</v>
      </c>
      <c r="B213" s="303"/>
      <c r="C213" s="303"/>
      <c r="D213" s="303"/>
      <c r="E213" s="298"/>
    </row>
    <row r="214" spans="1:5" ht="12.75">
      <c r="A214" s="304" t="s">
        <v>2620</v>
      </c>
      <c r="B214" s="305"/>
      <c r="C214" s="305"/>
      <c r="D214" s="293">
        <v>3000</v>
      </c>
      <c r="E214" s="294">
        <f>D214*(1-odm!$G$2)</f>
        <v>3000</v>
      </c>
    </row>
    <row r="215" spans="1:5" ht="12.75" customHeight="1">
      <c r="A215" s="304" t="s">
        <v>2621</v>
      </c>
      <c r="B215" s="305"/>
      <c r="C215" s="305"/>
      <c r="D215" s="293">
        <v>1500</v>
      </c>
      <c r="E215" s="294">
        <f>D215*(1-odm!$G$2)</f>
        <v>1500</v>
      </c>
    </row>
    <row r="216" spans="1:5" ht="12.75">
      <c r="A216" s="291" t="s">
        <v>2636</v>
      </c>
      <c r="B216" s="292">
        <v>1250</v>
      </c>
      <c r="C216" s="292">
        <v>1330</v>
      </c>
      <c r="D216" s="293">
        <v>157000</v>
      </c>
      <c r="E216" s="294">
        <f>D216*(1-odm!$G$2)</f>
        <v>157000</v>
      </c>
    </row>
    <row r="217" spans="1:5" ht="12.75">
      <c r="A217" s="291" t="s">
        <v>2637</v>
      </c>
      <c r="B217" s="292">
        <v>1875</v>
      </c>
      <c r="C217" s="292">
        <v>1955</v>
      </c>
      <c r="D217" s="293">
        <v>211000</v>
      </c>
      <c r="E217" s="294">
        <f>D217*(1-odm!$G$2)</f>
        <v>211000</v>
      </c>
    </row>
    <row r="218" spans="1:5" ht="12.75">
      <c r="A218" s="291" t="s">
        <v>2638</v>
      </c>
      <c r="B218" s="292">
        <v>2500</v>
      </c>
      <c r="C218" s="292">
        <v>2580</v>
      </c>
      <c r="D218" s="293">
        <v>276500</v>
      </c>
      <c r="E218" s="294">
        <f>D218*(1-odm!$G$2)</f>
        <v>276500</v>
      </c>
    </row>
    <row r="219" spans="1:5" ht="12.75">
      <c r="A219" s="291" t="s">
        <v>2639</v>
      </c>
      <c r="B219" s="292">
        <v>3750</v>
      </c>
      <c r="C219" s="292">
        <v>3830</v>
      </c>
      <c r="D219" s="293">
        <v>387500</v>
      </c>
      <c r="E219" s="294">
        <f>D219*(1-odm!$G$2)</f>
        <v>387500</v>
      </c>
    </row>
    <row r="220" spans="1:5" ht="12.75">
      <c r="A220" s="319" t="s">
        <v>2640</v>
      </c>
      <c r="B220" s="300">
        <v>1875</v>
      </c>
      <c r="C220" s="292">
        <v>1955</v>
      </c>
      <c r="D220" s="293">
        <v>215000</v>
      </c>
      <c r="E220" s="294">
        <f>D220*(1-odm!$G$2)</f>
        <v>215000</v>
      </c>
    </row>
    <row r="221" spans="1:5" ht="12.75">
      <c r="A221" s="295"/>
      <c r="B221" s="309"/>
      <c r="C221" s="309"/>
      <c r="D221" s="309"/>
      <c r="E221" s="298"/>
    </row>
    <row r="222" spans="1:5" ht="12.75" customHeight="1">
      <c r="A222" s="304" t="s">
        <v>2582</v>
      </c>
      <c r="B222" s="305"/>
      <c r="C222" s="300">
        <v>1250</v>
      </c>
      <c r="D222" s="293">
        <v>2000</v>
      </c>
      <c r="E222" s="294">
        <f>D222*(1-odm!$G$2)</f>
        <v>2000</v>
      </c>
    </row>
    <row r="223" spans="1:5" ht="12.75">
      <c r="A223" s="304"/>
      <c r="B223" s="305"/>
      <c r="C223" s="300">
        <v>1875</v>
      </c>
      <c r="D223" s="293">
        <v>3600</v>
      </c>
      <c r="E223" s="294">
        <f>D223*(1-odm!$G$2)</f>
        <v>3600</v>
      </c>
    </row>
    <row r="224" spans="1:5" ht="12.75">
      <c r="A224" s="304"/>
      <c r="B224" s="305"/>
      <c r="C224" s="300">
        <v>2500</v>
      </c>
      <c r="D224" s="293">
        <v>4000</v>
      </c>
      <c r="E224" s="294">
        <f>D224*(1-odm!$G$2)</f>
        <v>4000</v>
      </c>
    </row>
    <row r="225" spans="1:5" ht="12.75">
      <c r="A225" s="304"/>
      <c r="B225" s="305"/>
      <c r="C225" s="300">
        <v>3750</v>
      </c>
      <c r="D225" s="293">
        <v>6000</v>
      </c>
      <c r="E225" s="294">
        <f>D225*(1-odm!$G$2)</f>
        <v>6000</v>
      </c>
    </row>
    <row r="226" spans="1:5" ht="12.75" customHeight="1">
      <c r="A226" s="310" t="s">
        <v>2583</v>
      </c>
      <c r="B226" s="311"/>
      <c r="C226" s="300">
        <v>930</v>
      </c>
      <c r="D226" s="293">
        <v>1800</v>
      </c>
      <c r="E226" s="294">
        <f>D226*(1-odm!$G$2)</f>
        <v>1800</v>
      </c>
    </row>
    <row r="227" spans="1:5" ht="12.75">
      <c r="A227" s="310"/>
      <c r="B227" s="311"/>
      <c r="C227" s="300">
        <v>1250</v>
      </c>
      <c r="D227" s="293">
        <v>2000</v>
      </c>
      <c r="E227" s="294">
        <f>D227*(1-odm!$G$2)</f>
        <v>2000</v>
      </c>
    </row>
    <row r="228" spans="1:5" ht="12.75" customHeight="1">
      <c r="A228" s="304" t="s">
        <v>2584</v>
      </c>
      <c r="B228" s="305"/>
      <c r="C228" s="300">
        <v>1250</v>
      </c>
      <c r="D228" s="293">
        <v>2000</v>
      </c>
      <c r="E228" s="294">
        <f>D228*(1-odm!$G$2)</f>
        <v>2000</v>
      </c>
    </row>
    <row r="229" spans="1:5" ht="12.75">
      <c r="A229" s="304"/>
      <c r="B229" s="305"/>
      <c r="C229" s="300">
        <v>1875</v>
      </c>
      <c r="D229" s="293">
        <v>2500</v>
      </c>
      <c r="E229" s="294">
        <f>D229*(1-odm!$G$2)</f>
        <v>2500</v>
      </c>
    </row>
    <row r="230" spans="1:5" ht="12.75">
      <c r="A230" s="304"/>
      <c r="B230" s="305"/>
      <c r="C230" s="300">
        <v>2500</v>
      </c>
      <c r="D230" s="293">
        <v>3000</v>
      </c>
      <c r="E230" s="294">
        <f>D230*(1-odm!$G$2)</f>
        <v>3000</v>
      </c>
    </row>
    <row r="231" spans="1:5" ht="12.75">
      <c r="A231" s="304"/>
      <c r="B231" s="305"/>
      <c r="C231" s="300">
        <v>3750</v>
      </c>
      <c r="D231" s="293">
        <v>4500</v>
      </c>
      <c r="E231" s="294">
        <f>D231*(1-odm!$G$2)</f>
        <v>4500</v>
      </c>
    </row>
    <row r="232" spans="1:5" ht="12.75" customHeight="1">
      <c r="A232" s="310" t="s">
        <v>2585</v>
      </c>
      <c r="B232" s="311"/>
      <c r="C232" s="300">
        <v>1250</v>
      </c>
      <c r="D232" s="293">
        <v>10000</v>
      </c>
      <c r="E232" s="294">
        <f>D232*(1-odm!$G$2)</f>
        <v>10000</v>
      </c>
    </row>
    <row r="233" spans="1:5" ht="12.75">
      <c r="A233" s="310"/>
      <c r="B233" s="311"/>
      <c r="C233" s="300">
        <v>1875</v>
      </c>
      <c r="D233" s="293">
        <v>14000</v>
      </c>
      <c r="E233" s="294">
        <f>D233*(1-odm!$G$2)</f>
        <v>14000</v>
      </c>
    </row>
    <row r="234" spans="1:5" ht="12.75">
      <c r="A234" s="310"/>
      <c r="B234" s="311"/>
      <c r="C234" s="300">
        <v>2500</v>
      </c>
      <c r="D234" s="293">
        <v>18000</v>
      </c>
      <c r="E234" s="294">
        <f>D234*(1-odm!$G$2)</f>
        <v>18000</v>
      </c>
    </row>
    <row r="235" spans="1:5" ht="12.75">
      <c r="A235" s="310"/>
      <c r="B235" s="311"/>
      <c r="C235" s="300">
        <v>3750</v>
      </c>
      <c r="D235" s="293">
        <v>26000</v>
      </c>
      <c r="E235" s="294">
        <f>D235*(1-odm!$G$2)</f>
        <v>26000</v>
      </c>
    </row>
    <row r="236" spans="1:5" ht="12.75">
      <c r="A236" s="304" t="s">
        <v>2586</v>
      </c>
      <c r="B236" s="305"/>
      <c r="C236" s="300">
        <v>1250</v>
      </c>
      <c r="D236" s="293">
        <v>1500</v>
      </c>
      <c r="E236" s="294">
        <f>D236*(1-odm!$G$2)</f>
        <v>1500</v>
      </c>
    </row>
    <row r="237" spans="1:5" ht="12.75">
      <c r="A237" s="304"/>
      <c r="B237" s="305"/>
      <c r="C237" s="300">
        <v>1875</v>
      </c>
      <c r="D237" s="293">
        <v>2500</v>
      </c>
      <c r="E237" s="294">
        <f>D237*(1-odm!$G$2)</f>
        <v>2500</v>
      </c>
    </row>
    <row r="238" spans="1:5" ht="12.75">
      <c r="A238" s="304"/>
      <c r="B238" s="305"/>
      <c r="C238" s="300">
        <v>2500</v>
      </c>
      <c r="D238" s="293">
        <v>3000</v>
      </c>
      <c r="E238" s="294">
        <f>D238*(1-odm!$G$2)</f>
        <v>3000</v>
      </c>
    </row>
    <row r="239" spans="1:5" ht="12.75">
      <c r="A239" s="304"/>
      <c r="B239" s="305"/>
      <c r="C239" s="300">
        <v>3750</v>
      </c>
      <c r="D239" s="293">
        <v>4500</v>
      </c>
      <c r="E239" s="294">
        <f>D239*(1-odm!$G$2)</f>
        <v>4500</v>
      </c>
    </row>
    <row r="240" spans="1:5" ht="12.75" customHeight="1">
      <c r="A240" s="304" t="s">
        <v>2587</v>
      </c>
      <c r="B240" s="305"/>
      <c r="C240" s="300">
        <v>1250</v>
      </c>
      <c r="D240" s="293">
        <v>4400</v>
      </c>
      <c r="E240" s="294">
        <f>D240*(1-odm!$G$2)</f>
        <v>4400</v>
      </c>
    </row>
    <row r="241" spans="1:5" ht="12.75">
      <c r="A241" s="304"/>
      <c r="B241" s="305"/>
      <c r="C241" s="300">
        <v>1875</v>
      </c>
      <c r="D241" s="293">
        <v>6600</v>
      </c>
      <c r="E241" s="294">
        <f>D241*(1-odm!$G$2)</f>
        <v>6600</v>
      </c>
    </row>
    <row r="242" spans="1:5" ht="12.75">
      <c r="A242" s="304"/>
      <c r="B242" s="305"/>
      <c r="C242" s="300">
        <v>2500</v>
      </c>
      <c r="D242" s="293">
        <v>8800</v>
      </c>
      <c r="E242" s="294">
        <f>D242*(1-odm!$G$2)</f>
        <v>8800</v>
      </c>
    </row>
    <row r="243" spans="1:5" ht="12.75">
      <c r="A243" s="304"/>
      <c r="B243" s="305"/>
      <c r="C243" s="300">
        <v>3750</v>
      </c>
      <c r="D243" s="293">
        <v>13200</v>
      </c>
      <c r="E243" s="294">
        <f>D243*(1-odm!$G$2)</f>
        <v>13200</v>
      </c>
    </row>
    <row r="244" spans="1:5" ht="12.75">
      <c r="A244" s="304" t="s">
        <v>2588</v>
      </c>
      <c r="B244" s="305"/>
      <c r="C244" s="305"/>
      <c r="D244" s="293">
        <v>19500</v>
      </c>
      <c r="E244" s="294">
        <f>D244*(1-odm!$G$2)</f>
        <v>19500</v>
      </c>
    </row>
    <row r="245" spans="1:5" ht="12.75">
      <c r="A245" s="304" t="s">
        <v>2589</v>
      </c>
      <c r="B245" s="305"/>
      <c r="C245" s="305"/>
      <c r="D245" s="293">
        <v>4500</v>
      </c>
      <c r="E245" s="294">
        <f>D245*(1-odm!$G$2)</f>
        <v>4500</v>
      </c>
    </row>
    <row r="246" spans="1:5" ht="12.75" customHeight="1">
      <c r="A246" s="304" t="s">
        <v>2590</v>
      </c>
      <c r="B246" s="305"/>
      <c r="C246" s="305"/>
      <c r="D246" s="293">
        <v>500</v>
      </c>
      <c r="E246" s="294">
        <f>D246*(1-odm!$G$2)</f>
        <v>500</v>
      </c>
    </row>
    <row r="247" spans="1:5" ht="12.75" customHeight="1">
      <c r="A247" s="304" t="s">
        <v>2591</v>
      </c>
      <c r="B247" s="305"/>
      <c r="C247" s="300">
        <v>1250</v>
      </c>
      <c r="D247" s="293">
        <v>2000</v>
      </c>
      <c r="E247" s="294">
        <f>D247*(1-odm!$G$2)</f>
        <v>2000</v>
      </c>
    </row>
    <row r="248" spans="1:5" ht="12.75">
      <c r="A248" s="304"/>
      <c r="B248" s="305"/>
      <c r="C248" s="300">
        <v>1875</v>
      </c>
      <c r="D248" s="293">
        <v>2600</v>
      </c>
      <c r="E248" s="294">
        <f>D248*(1-odm!$G$2)</f>
        <v>2600</v>
      </c>
    </row>
    <row r="249" spans="1:5" ht="12.75">
      <c r="A249" s="304"/>
      <c r="B249" s="305"/>
      <c r="C249" s="300">
        <v>2500</v>
      </c>
      <c r="D249" s="293">
        <v>4000</v>
      </c>
      <c r="E249" s="294">
        <f>D249*(1-odm!$G$2)</f>
        <v>4000</v>
      </c>
    </row>
    <row r="250" spans="1:5" ht="12.75">
      <c r="A250" s="304"/>
      <c r="B250" s="305"/>
      <c r="C250" s="300">
        <v>3750</v>
      </c>
      <c r="D250" s="293">
        <v>6000</v>
      </c>
      <c r="E250" s="294">
        <f>D250*(1-odm!$G$2)</f>
        <v>6000</v>
      </c>
    </row>
    <row r="251" spans="1:5" ht="12.75">
      <c r="A251" s="302" t="s">
        <v>2592</v>
      </c>
      <c r="B251" s="303"/>
      <c r="C251" s="303"/>
      <c r="D251" s="303"/>
      <c r="E251" s="298"/>
    </row>
    <row r="252" spans="1:5" ht="12.75" customHeight="1">
      <c r="A252" s="304" t="s">
        <v>2593</v>
      </c>
      <c r="B252" s="305"/>
      <c r="C252" s="300">
        <v>1250</v>
      </c>
      <c r="D252" s="293">
        <v>3000</v>
      </c>
      <c r="E252" s="294">
        <f>D252*(1-odm!$G$2)</f>
        <v>3000</v>
      </c>
    </row>
    <row r="253" spans="1:5" ht="12.75">
      <c r="A253" s="304"/>
      <c r="B253" s="305"/>
      <c r="C253" s="300">
        <v>1875</v>
      </c>
      <c r="D253" s="293">
        <v>5500</v>
      </c>
      <c r="E253" s="294">
        <f>D253*(1-odm!$G$2)</f>
        <v>5500</v>
      </c>
    </row>
    <row r="254" spans="1:5" ht="12.75">
      <c r="A254" s="304"/>
      <c r="B254" s="305"/>
      <c r="C254" s="300">
        <v>2500</v>
      </c>
      <c r="D254" s="293">
        <v>6000</v>
      </c>
      <c r="E254" s="294">
        <f>D254*(1-odm!$G$2)</f>
        <v>6000</v>
      </c>
    </row>
    <row r="255" spans="1:5" ht="12.75">
      <c r="A255" s="304"/>
      <c r="B255" s="305"/>
      <c r="C255" s="300">
        <v>3750</v>
      </c>
      <c r="D255" s="293">
        <v>9000</v>
      </c>
      <c r="E255" s="294">
        <f>D255*(1-odm!$G$2)</f>
        <v>9000</v>
      </c>
    </row>
    <row r="256" spans="1:5" ht="12.75">
      <c r="A256" s="302" t="s">
        <v>2594</v>
      </c>
      <c r="B256" s="303"/>
      <c r="C256" s="303"/>
      <c r="D256" s="303"/>
      <c r="E256" s="298"/>
    </row>
    <row r="257" spans="1:5" ht="12.75">
      <c r="A257" s="304" t="s">
        <v>2595</v>
      </c>
      <c r="B257" s="305"/>
      <c r="C257" s="305"/>
      <c r="D257" s="293">
        <v>9000</v>
      </c>
      <c r="E257" s="294">
        <f>D257*(1-odm!$G$2)</f>
        <v>9000</v>
      </c>
    </row>
    <row r="258" spans="1:5" ht="12.75">
      <c r="A258" s="304" t="s">
        <v>2596</v>
      </c>
      <c r="B258" s="305"/>
      <c r="C258" s="305"/>
      <c r="D258" s="293">
        <v>9000</v>
      </c>
      <c r="E258" s="294">
        <f>D258*(1-odm!$G$2)</f>
        <v>9000</v>
      </c>
    </row>
    <row r="259" spans="1:5" ht="12.75">
      <c r="A259" s="304" t="s">
        <v>2597</v>
      </c>
      <c r="B259" s="305"/>
      <c r="C259" s="305"/>
      <c r="D259" s="293">
        <v>11000</v>
      </c>
      <c r="E259" s="294">
        <f>D259*(1-odm!$G$2)</f>
        <v>11000</v>
      </c>
    </row>
    <row r="260" spans="1:5" ht="12.75">
      <c r="A260" s="304" t="s">
        <v>2598</v>
      </c>
      <c r="B260" s="305"/>
      <c r="C260" s="305"/>
      <c r="D260" s="293">
        <v>11000</v>
      </c>
      <c r="E260" s="294">
        <f>D260*(1-odm!$G$2)</f>
        <v>11000</v>
      </c>
    </row>
    <row r="261" spans="1:5" ht="12.75">
      <c r="A261" s="304" t="s">
        <v>2599</v>
      </c>
      <c r="B261" s="305"/>
      <c r="C261" s="305"/>
      <c r="D261" s="293">
        <v>7000</v>
      </c>
      <c r="E261" s="294">
        <f>D261*(1-odm!$G$2)</f>
        <v>7000</v>
      </c>
    </row>
    <row r="262" spans="1:5" ht="12.75">
      <c r="A262" s="304" t="s">
        <v>2600</v>
      </c>
      <c r="B262" s="305"/>
      <c r="C262" s="305"/>
      <c r="D262" s="293">
        <v>7000</v>
      </c>
      <c r="E262" s="294">
        <f>D262*(1-odm!$G$2)</f>
        <v>7000</v>
      </c>
    </row>
    <row r="263" spans="1:5" ht="12.75">
      <c r="A263" s="302" t="s">
        <v>2601</v>
      </c>
      <c r="B263" s="303"/>
      <c r="C263" s="303"/>
      <c r="D263" s="303"/>
      <c r="E263" s="298"/>
    </row>
    <row r="264" spans="1:5" ht="12.75">
      <c r="A264" s="306" t="s">
        <v>2602</v>
      </c>
      <c r="B264" s="307"/>
      <c r="C264" s="307"/>
      <c r="D264" s="293">
        <v>5000</v>
      </c>
      <c r="E264" s="294">
        <f>D264*(1-odm!$G$2)</f>
        <v>5000</v>
      </c>
    </row>
    <row r="265" spans="1:5" ht="12.75">
      <c r="A265" s="306" t="s">
        <v>2603</v>
      </c>
      <c r="B265" s="307"/>
      <c r="C265" s="307"/>
      <c r="D265" s="293">
        <v>7000</v>
      </c>
      <c r="E265" s="294">
        <f>D265*(1-odm!$G$2)</f>
        <v>7000</v>
      </c>
    </row>
    <row r="266" spans="1:5" ht="12.75">
      <c r="A266" s="306" t="s">
        <v>2604</v>
      </c>
      <c r="B266" s="307"/>
      <c r="C266" s="307"/>
      <c r="D266" s="293">
        <v>11000</v>
      </c>
      <c r="E266" s="294">
        <f>D266*(1-odm!$G$2)</f>
        <v>11000</v>
      </c>
    </row>
    <row r="267" spans="1:5" ht="12.75">
      <c r="A267" s="306" t="s">
        <v>2605</v>
      </c>
      <c r="B267" s="307"/>
      <c r="C267" s="307"/>
      <c r="D267" s="293">
        <v>11000</v>
      </c>
      <c r="E267" s="294">
        <f>D267*(1-odm!$G$2)</f>
        <v>11000</v>
      </c>
    </row>
    <row r="268" spans="1:5" ht="12.75">
      <c r="A268" s="306" t="s">
        <v>2606</v>
      </c>
      <c r="B268" s="307"/>
      <c r="C268" s="307"/>
      <c r="D268" s="293">
        <v>11000</v>
      </c>
      <c r="E268" s="294">
        <f>D268*(1-odm!$G$2)</f>
        <v>11000</v>
      </c>
    </row>
    <row r="269" spans="1:5" ht="12.75">
      <c r="A269" s="302" t="s">
        <v>2607</v>
      </c>
      <c r="B269" s="303"/>
      <c r="C269" s="303"/>
      <c r="D269" s="303"/>
      <c r="E269" s="298"/>
    </row>
    <row r="270" spans="1:5" ht="12.75">
      <c r="A270" s="306" t="s">
        <v>2608</v>
      </c>
      <c r="B270" s="307"/>
      <c r="C270" s="307"/>
      <c r="D270" s="293">
        <v>160</v>
      </c>
      <c r="E270" s="294">
        <f>D270*(1-odm!$G$2)</f>
        <v>160</v>
      </c>
    </row>
    <row r="271" spans="1:5" ht="12.75">
      <c r="A271" s="306" t="s">
        <v>2609</v>
      </c>
      <c r="B271" s="307"/>
      <c r="C271" s="307"/>
      <c r="D271" s="293">
        <v>120</v>
      </c>
      <c r="E271" s="294">
        <f>D271*(1-odm!$G$2)</f>
        <v>120</v>
      </c>
    </row>
    <row r="272" spans="1:5" ht="12.75">
      <c r="A272" s="306" t="s">
        <v>2610</v>
      </c>
      <c r="B272" s="307"/>
      <c r="C272" s="307"/>
      <c r="D272" s="293">
        <v>230</v>
      </c>
      <c r="E272" s="294">
        <f>D272*(1-odm!$G$2)</f>
        <v>230</v>
      </c>
    </row>
    <row r="273" spans="1:5" ht="12.75">
      <c r="A273" s="306" t="s">
        <v>2611</v>
      </c>
      <c r="B273" s="307"/>
      <c r="C273" s="307"/>
      <c r="D273" s="293">
        <v>180</v>
      </c>
      <c r="E273" s="294">
        <f>D273*(1-odm!$G$2)</f>
        <v>180</v>
      </c>
    </row>
    <row r="274" spans="1:5" ht="12.75">
      <c r="A274" s="306" t="s">
        <v>2612</v>
      </c>
      <c r="B274" s="307"/>
      <c r="C274" s="307"/>
      <c r="D274" s="293">
        <v>850</v>
      </c>
      <c r="E274" s="294">
        <f>D274*(1-odm!$G$2)</f>
        <v>850</v>
      </c>
    </row>
    <row r="275" spans="1:5" ht="12.75">
      <c r="A275" s="306" t="s">
        <v>2613</v>
      </c>
      <c r="B275" s="307"/>
      <c r="C275" s="307"/>
      <c r="D275" s="293">
        <v>650</v>
      </c>
      <c r="E275" s="294">
        <f>D275*(1-odm!$G$2)</f>
        <v>650</v>
      </c>
    </row>
    <row r="276" spans="1:5" ht="12.75">
      <c r="A276" s="306" t="s">
        <v>2641</v>
      </c>
      <c r="B276" s="307"/>
      <c r="C276" s="307"/>
      <c r="D276" s="293">
        <v>340</v>
      </c>
      <c r="E276" s="294">
        <f>D276*(1-odm!$G$2)</f>
        <v>340</v>
      </c>
    </row>
    <row r="277" spans="1:5" ht="12.75">
      <c r="A277" s="306" t="s">
        <v>2642</v>
      </c>
      <c r="B277" s="307"/>
      <c r="C277" s="307"/>
      <c r="D277" s="293">
        <v>450</v>
      </c>
      <c r="E277" s="294">
        <f>D277*(1-odm!$G$2)</f>
        <v>450</v>
      </c>
    </row>
    <row r="278" spans="1:5" ht="12.75">
      <c r="A278" s="306" t="s">
        <v>2616</v>
      </c>
      <c r="B278" s="307"/>
      <c r="C278" s="307"/>
      <c r="D278" s="308">
        <v>350</v>
      </c>
      <c r="E278" s="294">
        <f>D278*(1-odm!$G$2)</f>
        <v>350</v>
      </c>
    </row>
    <row r="279" spans="1:5" ht="12.75">
      <c r="A279" s="306" t="s">
        <v>2617</v>
      </c>
      <c r="B279" s="307"/>
      <c r="C279" s="307"/>
      <c r="D279" s="308">
        <v>800</v>
      </c>
      <c r="E279" s="294">
        <f>D279*(1-odm!$G$2)</f>
        <v>800</v>
      </c>
    </row>
    <row r="280" spans="1:5" ht="12.75">
      <c r="A280" s="306" t="s">
        <v>2618</v>
      </c>
      <c r="B280" s="307"/>
      <c r="C280" s="307"/>
      <c r="D280" s="308">
        <v>550</v>
      </c>
      <c r="E280" s="294">
        <f>D280*(1-odm!$G$2)</f>
        <v>550</v>
      </c>
    </row>
    <row r="281" spans="1:5" ht="12.75" customHeight="1">
      <c r="A281" s="302" t="s">
        <v>2619</v>
      </c>
      <c r="B281" s="303"/>
      <c r="C281" s="303"/>
      <c r="D281" s="303"/>
      <c r="E281" s="298"/>
    </row>
    <row r="282" spans="1:5" ht="12.75">
      <c r="A282" s="304" t="s">
        <v>2620</v>
      </c>
      <c r="B282" s="305"/>
      <c r="C282" s="305"/>
      <c r="D282" s="293">
        <v>3000</v>
      </c>
      <c r="E282" s="294">
        <f>D282*(1-odm!$G$2)</f>
        <v>3000</v>
      </c>
    </row>
    <row r="283" spans="1:5" ht="12.75" customHeight="1">
      <c r="A283" s="304" t="s">
        <v>2621</v>
      </c>
      <c r="B283" s="305"/>
      <c r="C283" s="305"/>
      <c r="D283" s="293">
        <v>1500</v>
      </c>
      <c r="E283" s="294">
        <f>D283*(1-odm!$G$2)</f>
        <v>1500</v>
      </c>
    </row>
    <row r="284" spans="1:5" ht="12.75">
      <c r="A284" s="291" t="s">
        <v>2643</v>
      </c>
      <c r="B284" s="292">
        <v>1250</v>
      </c>
      <c r="C284" s="292">
        <v>1330</v>
      </c>
      <c r="D284" s="293">
        <v>94000</v>
      </c>
      <c r="E284" s="294">
        <f>D284*(1-odm!$G$2)</f>
        <v>94000</v>
      </c>
    </row>
    <row r="285" spans="1:5" ht="12.75">
      <c r="A285" s="291" t="s">
        <v>2644</v>
      </c>
      <c r="B285" s="292">
        <v>1875</v>
      </c>
      <c r="C285" s="292">
        <v>1955</v>
      </c>
      <c r="D285" s="293">
        <v>128600</v>
      </c>
      <c r="E285" s="294">
        <f>D285*(1-odm!$G$2)</f>
        <v>128600</v>
      </c>
    </row>
    <row r="286" spans="1:5" ht="12.75">
      <c r="A286" s="291" t="s">
        <v>2645</v>
      </c>
      <c r="B286" s="292">
        <v>2500</v>
      </c>
      <c r="C286" s="292">
        <v>2580</v>
      </c>
      <c r="D286" s="293">
        <v>156000</v>
      </c>
      <c r="E286" s="294">
        <f>D286*(1-odm!$G$2)</f>
        <v>156000</v>
      </c>
    </row>
    <row r="287" spans="1:5" ht="12.75">
      <c r="A287" s="291" t="s">
        <v>2646</v>
      </c>
      <c r="B287" s="292">
        <v>3750</v>
      </c>
      <c r="C287" s="292">
        <v>3830</v>
      </c>
      <c r="D287" s="293">
        <v>213000</v>
      </c>
      <c r="E287" s="294">
        <f>D287*(1-odm!$G$2)</f>
        <v>213000</v>
      </c>
    </row>
    <row r="288" spans="1:5" ht="12.75">
      <c r="A288" s="319" t="s">
        <v>2647</v>
      </c>
      <c r="B288" s="300">
        <v>1875</v>
      </c>
      <c r="C288" s="292">
        <v>1955</v>
      </c>
      <c r="D288" s="293">
        <v>133600</v>
      </c>
      <c r="E288" s="294">
        <f>D288*(1-odm!$G$2)</f>
        <v>133600</v>
      </c>
    </row>
    <row r="289" spans="1:5" ht="12.75">
      <c r="A289" s="295"/>
      <c r="B289" s="309"/>
      <c r="C289" s="309"/>
      <c r="D289" s="309"/>
      <c r="E289" s="298"/>
    </row>
    <row r="290" spans="1:5" ht="12.75" customHeight="1">
      <c r="A290" s="304" t="s">
        <v>2582</v>
      </c>
      <c r="B290" s="305"/>
      <c r="C290" s="300">
        <v>1250</v>
      </c>
      <c r="D290" s="293">
        <v>2000</v>
      </c>
      <c r="E290" s="294">
        <f>D290*(1-odm!$G$2)</f>
        <v>2000</v>
      </c>
    </row>
    <row r="291" spans="1:5" ht="12.75">
      <c r="A291" s="304"/>
      <c r="B291" s="305"/>
      <c r="C291" s="300">
        <v>1875</v>
      </c>
      <c r="D291" s="293">
        <v>3600</v>
      </c>
      <c r="E291" s="294">
        <f>D291*(1-odm!$G$2)</f>
        <v>3600</v>
      </c>
    </row>
    <row r="292" spans="1:5" ht="12.75">
      <c r="A292" s="304"/>
      <c r="B292" s="305"/>
      <c r="C292" s="300">
        <v>2500</v>
      </c>
      <c r="D292" s="293">
        <v>4000</v>
      </c>
      <c r="E292" s="294">
        <f>D292*(1-odm!$G$2)</f>
        <v>4000</v>
      </c>
    </row>
    <row r="293" spans="1:5" ht="12.75">
      <c r="A293" s="304"/>
      <c r="B293" s="305"/>
      <c r="C293" s="300">
        <v>3750</v>
      </c>
      <c r="D293" s="293">
        <v>6000</v>
      </c>
      <c r="E293" s="294">
        <f>D293*(1-odm!$G$2)</f>
        <v>6000</v>
      </c>
    </row>
    <row r="294" spans="1:5" ht="12.75" customHeight="1">
      <c r="A294" s="310" t="s">
        <v>2583</v>
      </c>
      <c r="B294" s="311"/>
      <c r="C294" s="300">
        <v>930</v>
      </c>
      <c r="D294" s="293">
        <v>1800</v>
      </c>
      <c r="E294" s="294">
        <f>D294*(1-odm!$G$2)</f>
        <v>1800</v>
      </c>
    </row>
    <row r="295" spans="1:5" ht="12.75">
      <c r="A295" s="310"/>
      <c r="B295" s="311"/>
      <c r="C295" s="300">
        <v>1250</v>
      </c>
      <c r="D295" s="293">
        <v>2000</v>
      </c>
      <c r="E295" s="294">
        <f>D295*(1-odm!$G$2)</f>
        <v>2000</v>
      </c>
    </row>
    <row r="296" spans="1:5" ht="12.75" customHeight="1">
      <c r="A296" s="321" t="s">
        <v>2584</v>
      </c>
      <c r="B296" s="322"/>
      <c r="C296" s="292">
        <v>1250</v>
      </c>
      <c r="D296" s="293">
        <v>2000</v>
      </c>
      <c r="E296" s="294">
        <f>D296*(1-odm!$G$2)</f>
        <v>2000</v>
      </c>
    </row>
    <row r="297" spans="1:5" ht="12.75">
      <c r="A297" s="321"/>
      <c r="B297" s="322"/>
      <c r="C297" s="292">
        <v>1875</v>
      </c>
      <c r="D297" s="293">
        <v>2500</v>
      </c>
      <c r="E297" s="294">
        <f>D297*(1-odm!$G$2)</f>
        <v>2500</v>
      </c>
    </row>
    <row r="298" spans="1:5" ht="12.75">
      <c r="A298" s="321"/>
      <c r="B298" s="322"/>
      <c r="C298" s="292">
        <v>2500</v>
      </c>
      <c r="D298" s="293">
        <v>3000</v>
      </c>
      <c r="E298" s="294">
        <f>D298*(1-odm!$G$2)</f>
        <v>3000</v>
      </c>
    </row>
    <row r="299" spans="1:5" ht="12.75">
      <c r="A299" s="321"/>
      <c r="B299" s="322"/>
      <c r="C299" s="292">
        <v>3750</v>
      </c>
      <c r="D299" s="293">
        <v>4500</v>
      </c>
      <c r="E299" s="294">
        <f>D299*(1-odm!$G$2)</f>
        <v>4500</v>
      </c>
    </row>
    <row r="300" spans="1:5" ht="12.75" customHeight="1">
      <c r="A300" s="323" t="s">
        <v>2626</v>
      </c>
      <c r="B300" s="324"/>
      <c r="C300" s="292">
        <v>1250</v>
      </c>
      <c r="D300" s="293">
        <v>10000</v>
      </c>
      <c r="E300" s="294">
        <f>D300*(1-odm!$G$2)</f>
        <v>10000</v>
      </c>
    </row>
    <row r="301" spans="1:5" ht="12.75">
      <c r="A301" s="323"/>
      <c r="B301" s="324"/>
      <c r="C301" s="292">
        <v>1875</v>
      </c>
      <c r="D301" s="293">
        <v>14000</v>
      </c>
      <c r="E301" s="294">
        <f>D301*(1-odm!$G$2)</f>
        <v>14000</v>
      </c>
    </row>
    <row r="302" spans="1:5" ht="12.75">
      <c r="A302" s="323"/>
      <c r="B302" s="324"/>
      <c r="C302" s="292">
        <v>2500</v>
      </c>
      <c r="D302" s="293">
        <v>18000</v>
      </c>
      <c r="E302" s="294">
        <f>D302*(1-odm!$G$2)</f>
        <v>18000</v>
      </c>
    </row>
    <row r="303" spans="1:5" ht="12.75">
      <c r="A303" s="323"/>
      <c r="B303" s="324"/>
      <c r="C303" s="292">
        <v>3750</v>
      </c>
      <c r="D303" s="293">
        <v>26000</v>
      </c>
      <c r="E303" s="294">
        <f>D303*(1-odm!$G$2)</f>
        <v>26000</v>
      </c>
    </row>
    <row r="304" spans="1:5" ht="12.75">
      <c r="A304" s="310" t="s">
        <v>2586</v>
      </c>
      <c r="B304" s="311"/>
      <c r="C304" s="300">
        <v>1250</v>
      </c>
      <c r="D304" s="293">
        <v>1500</v>
      </c>
      <c r="E304" s="294">
        <f>D304*(1-odm!$G$2)</f>
        <v>1500</v>
      </c>
    </row>
    <row r="305" spans="1:5" ht="12.75">
      <c r="A305" s="310"/>
      <c r="B305" s="311"/>
      <c r="C305" s="300">
        <v>1875</v>
      </c>
      <c r="D305" s="293">
        <v>2500</v>
      </c>
      <c r="E305" s="294">
        <f>D305*(1-odm!$G$2)</f>
        <v>2500</v>
      </c>
    </row>
    <row r="306" spans="1:5" ht="12.75">
      <c r="A306" s="310"/>
      <c r="B306" s="311"/>
      <c r="C306" s="300">
        <v>2500</v>
      </c>
      <c r="D306" s="293">
        <v>3000</v>
      </c>
      <c r="E306" s="294">
        <f>D306*(1-odm!$G$2)</f>
        <v>3000</v>
      </c>
    </row>
    <row r="307" spans="1:5" ht="12.75">
      <c r="A307" s="310"/>
      <c r="B307" s="311"/>
      <c r="C307" s="300">
        <v>3750</v>
      </c>
      <c r="D307" s="293">
        <v>4500</v>
      </c>
      <c r="E307" s="294">
        <f>D307*(1-odm!$G$2)</f>
        <v>4500</v>
      </c>
    </row>
    <row r="308" spans="1:5" ht="12.75" customHeight="1">
      <c r="A308" s="304" t="s">
        <v>2587</v>
      </c>
      <c r="B308" s="305"/>
      <c r="C308" s="300">
        <v>1250</v>
      </c>
      <c r="D308" s="293">
        <v>4400</v>
      </c>
      <c r="E308" s="294">
        <f>D308*(1-odm!$G$2)</f>
        <v>4400</v>
      </c>
    </row>
    <row r="309" spans="1:5" ht="12.75">
      <c r="A309" s="304"/>
      <c r="B309" s="305"/>
      <c r="C309" s="300">
        <v>1875</v>
      </c>
      <c r="D309" s="293">
        <v>6600</v>
      </c>
      <c r="E309" s="294">
        <f>D309*(1-odm!$G$2)</f>
        <v>6600</v>
      </c>
    </row>
    <row r="310" spans="1:5" ht="12.75">
      <c r="A310" s="304"/>
      <c r="B310" s="305"/>
      <c r="C310" s="300">
        <v>2500</v>
      </c>
      <c r="D310" s="293">
        <v>8800</v>
      </c>
      <c r="E310" s="294">
        <f>D310*(1-odm!$G$2)</f>
        <v>8800</v>
      </c>
    </row>
    <row r="311" spans="1:5" ht="12.75">
      <c r="A311" s="304"/>
      <c r="B311" s="305"/>
      <c r="C311" s="300">
        <v>3750</v>
      </c>
      <c r="D311" s="293">
        <v>13200</v>
      </c>
      <c r="E311" s="294">
        <f>D311*(1-odm!$G$2)</f>
        <v>13200</v>
      </c>
    </row>
    <row r="312" spans="1:5" ht="12.75">
      <c r="A312" s="304" t="s">
        <v>2588</v>
      </c>
      <c r="B312" s="305"/>
      <c r="C312" s="305"/>
      <c r="D312" s="293">
        <v>19500</v>
      </c>
      <c r="E312" s="294">
        <f>D312*(1-odm!$G$2)</f>
        <v>19500</v>
      </c>
    </row>
    <row r="313" spans="1:5" ht="12.75">
      <c r="A313" s="321" t="s">
        <v>2589</v>
      </c>
      <c r="B313" s="322"/>
      <c r="C313" s="322"/>
      <c r="D313" s="293">
        <v>4500</v>
      </c>
      <c r="E313" s="294">
        <f>D313*(1-odm!$G$2)</f>
        <v>4500</v>
      </c>
    </row>
    <row r="314" spans="1:5" ht="12.75" customHeight="1">
      <c r="A314" s="304" t="s">
        <v>2590</v>
      </c>
      <c r="B314" s="305"/>
      <c r="C314" s="305"/>
      <c r="D314" s="293">
        <v>500</v>
      </c>
      <c r="E314" s="294">
        <f>D314*(1-odm!$G$2)</f>
        <v>500</v>
      </c>
    </row>
    <row r="315" spans="1:5" ht="12.75" customHeight="1">
      <c r="A315" s="304" t="s">
        <v>2591</v>
      </c>
      <c r="B315" s="305"/>
      <c r="C315" s="300">
        <v>1250</v>
      </c>
      <c r="D315" s="293">
        <v>2000</v>
      </c>
      <c r="E315" s="294">
        <f>D315*(1-odm!$G$2)</f>
        <v>2000</v>
      </c>
    </row>
    <row r="316" spans="1:5" ht="12.75">
      <c r="A316" s="304"/>
      <c r="B316" s="305"/>
      <c r="C316" s="300">
        <v>1875</v>
      </c>
      <c r="D316" s="293">
        <v>2600</v>
      </c>
      <c r="E316" s="294">
        <f>D316*(1-odm!$G$2)</f>
        <v>2600</v>
      </c>
    </row>
    <row r="317" spans="1:5" ht="12.75">
      <c r="A317" s="304"/>
      <c r="B317" s="305"/>
      <c r="C317" s="300">
        <v>2500</v>
      </c>
      <c r="D317" s="293">
        <v>4000</v>
      </c>
      <c r="E317" s="294">
        <f>D317*(1-odm!$G$2)</f>
        <v>4000</v>
      </c>
    </row>
    <row r="318" spans="1:5" ht="12.75">
      <c r="A318" s="304"/>
      <c r="B318" s="305"/>
      <c r="C318" s="300">
        <v>3750</v>
      </c>
      <c r="D318" s="293">
        <v>6000</v>
      </c>
      <c r="E318" s="294">
        <f>D318*(1-odm!$G$2)</f>
        <v>6000</v>
      </c>
    </row>
    <row r="319" spans="1:5" ht="12.75">
      <c r="A319" s="302" t="s">
        <v>2627</v>
      </c>
      <c r="B319" s="303"/>
      <c r="C319" s="303"/>
      <c r="D319" s="303"/>
      <c r="E319" s="298"/>
    </row>
    <row r="320" spans="1:5" ht="12.75">
      <c r="A320" s="304" t="s">
        <v>2628</v>
      </c>
      <c r="B320" s="305"/>
      <c r="C320" s="300">
        <v>1250</v>
      </c>
      <c r="D320" s="293">
        <v>6500</v>
      </c>
      <c r="E320" s="294">
        <f>D320*(1-odm!$G$2)</f>
        <v>6500</v>
      </c>
    </row>
    <row r="321" spans="1:5" ht="12.75">
      <c r="A321" s="304"/>
      <c r="B321" s="305"/>
      <c r="C321" s="300">
        <v>1875</v>
      </c>
      <c r="D321" s="293">
        <v>7000</v>
      </c>
      <c r="E321" s="294">
        <f>D321*(1-odm!$G$2)</f>
        <v>7000</v>
      </c>
    </row>
    <row r="322" spans="1:5" ht="12.75">
      <c r="A322" s="304"/>
      <c r="B322" s="305"/>
      <c r="C322" s="300">
        <v>2500</v>
      </c>
      <c r="D322" s="293">
        <v>13000</v>
      </c>
      <c r="E322" s="294">
        <f>D322*(1-odm!$G$2)</f>
        <v>13000</v>
      </c>
    </row>
    <row r="323" spans="1:5" ht="12.75">
      <c r="A323" s="304"/>
      <c r="B323" s="305"/>
      <c r="C323" s="300">
        <v>3750</v>
      </c>
      <c r="D323" s="293">
        <v>14000</v>
      </c>
      <c r="E323" s="294">
        <f>D323*(1-odm!$G$2)</f>
        <v>14000</v>
      </c>
    </row>
    <row r="324" spans="1:5" ht="12.75" customHeight="1">
      <c r="A324" s="310" t="s">
        <v>2629</v>
      </c>
      <c r="B324" s="311"/>
      <c r="C324" s="300">
        <v>1250</v>
      </c>
      <c r="D324" s="293">
        <v>23450</v>
      </c>
      <c r="E324" s="294">
        <f>D324*(1-odm!$G$2)</f>
        <v>23450</v>
      </c>
    </row>
    <row r="325" spans="1:5" ht="12.75">
      <c r="A325" s="310"/>
      <c r="B325" s="311"/>
      <c r="C325" s="300">
        <v>1875</v>
      </c>
      <c r="D325" s="293"/>
      <c r="E325" s="294"/>
    </row>
    <row r="326" spans="1:5" ht="12.75">
      <c r="A326" s="310"/>
      <c r="B326" s="311"/>
      <c r="C326" s="300">
        <v>2500</v>
      </c>
      <c r="D326" s="293">
        <v>46900</v>
      </c>
      <c r="E326" s="294">
        <f>D326*(1-odm!$G$2)</f>
        <v>46900</v>
      </c>
    </row>
    <row r="327" spans="1:5" ht="12.75">
      <c r="A327" s="310"/>
      <c r="B327" s="311"/>
      <c r="C327" s="300">
        <v>3750</v>
      </c>
      <c r="D327" s="293">
        <v>70350</v>
      </c>
      <c r="E327" s="294">
        <f>D327*(1-odm!$G$2)</f>
        <v>70350</v>
      </c>
    </row>
    <row r="328" spans="1:5" ht="12.75" customHeight="1">
      <c r="A328" s="310" t="s">
        <v>2630</v>
      </c>
      <c r="B328" s="311"/>
      <c r="C328" s="300">
        <v>1250</v>
      </c>
      <c r="D328" s="293">
        <v>40000</v>
      </c>
      <c r="E328" s="294">
        <f>D328*(1-odm!$G$2)</f>
        <v>40000</v>
      </c>
    </row>
    <row r="329" spans="1:5" ht="12.75">
      <c r="A329" s="310"/>
      <c r="B329" s="311"/>
      <c r="C329" s="300">
        <v>1875</v>
      </c>
      <c r="D329" s="293">
        <v>55500</v>
      </c>
      <c r="E329" s="294">
        <f>D329*(1-odm!$G$2)</f>
        <v>55500</v>
      </c>
    </row>
    <row r="330" spans="1:5" ht="12.75">
      <c r="A330" s="310"/>
      <c r="B330" s="311"/>
      <c r="C330" s="300">
        <v>2500</v>
      </c>
      <c r="D330" s="293">
        <v>80000</v>
      </c>
      <c r="E330" s="294">
        <f>D330*(1-odm!$G$2)</f>
        <v>80000</v>
      </c>
    </row>
    <row r="331" spans="1:5" ht="12.75">
      <c r="A331" s="310"/>
      <c r="B331" s="311"/>
      <c r="C331" s="300">
        <v>3750</v>
      </c>
      <c r="D331" s="293">
        <v>120000</v>
      </c>
      <c r="E331" s="294">
        <f>D331*(1-odm!$G$2)</f>
        <v>120000</v>
      </c>
    </row>
    <row r="332" spans="1:5" ht="12.75" customHeight="1">
      <c r="A332" s="310" t="s">
        <v>2593</v>
      </c>
      <c r="B332" s="311"/>
      <c r="C332" s="300">
        <v>1250</v>
      </c>
      <c r="D332" s="293">
        <v>43000</v>
      </c>
      <c r="E332" s="294">
        <f>D332*(1-odm!$G$2)</f>
        <v>43000</v>
      </c>
    </row>
    <row r="333" spans="1:5" ht="12.75">
      <c r="A333" s="310"/>
      <c r="B333" s="311"/>
      <c r="C333" s="300">
        <v>1875</v>
      </c>
      <c r="D333" s="293">
        <v>61000</v>
      </c>
      <c r="E333" s="294">
        <f>D333*(1-odm!$G$2)</f>
        <v>61000</v>
      </c>
    </row>
    <row r="334" spans="1:5" ht="12.75">
      <c r="A334" s="310"/>
      <c r="B334" s="311"/>
      <c r="C334" s="300">
        <v>2500</v>
      </c>
      <c r="D334" s="293">
        <v>86000</v>
      </c>
      <c r="E334" s="294">
        <f>D334*(1-odm!$G$2)</f>
        <v>86000</v>
      </c>
    </row>
    <row r="335" spans="1:5" ht="12.75">
      <c r="A335" s="310"/>
      <c r="B335" s="311"/>
      <c r="C335" s="300">
        <v>3750</v>
      </c>
      <c r="D335" s="293">
        <v>129000</v>
      </c>
      <c r="E335" s="294">
        <f>D335*(1-odm!$G$2)</f>
        <v>129000</v>
      </c>
    </row>
    <row r="336" spans="1:5" ht="12.75">
      <c r="A336" s="302" t="s">
        <v>2594</v>
      </c>
      <c r="B336" s="303"/>
      <c r="C336" s="303"/>
      <c r="D336" s="303"/>
      <c r="E336" s="298"/>
    </row>
    <row r="337" spans="1:5" ht="12.75">
      <c r="A337" s="321" t="s">
        <v>2595</v>
      </c>
      <c r="B337" s="322"/>
      <c r="C337" s="322"/>
      <c r="D337" s="325">
        <v>9000</v>
      </c>
      <c r="E337" s="326">
        <f>D337*(1-odm!$G$2)</f>
        <v>9000</v>
      </c>
    </row>
    <row r="338" spans="1:5" ht="12.75">
      <c r="A338" s="304" t="s">
        <v>2596</v>
      </c>
      <c r="B338" s="305"/>
      <c r="C338" s="305"/>
      <c r="D338" s="293">
        <v>9000</v>
      </c>
      <c r="E338" s="294">
        <f>D338*(1-odm!$G$2)</f>
        <v>9000</v>
      </c>
    </row>
    <row r="339" spans="1:5" ht="12.75">
      <c r="A339" s="304" t="s">
        <v>2597</v>
      </c>
      <c r="B339" s="305"/>
      <c r="C339" s="305"/>
      <c r="D339" s="293">
        <v>11000</v>
      </c>
      <c r="E339" s="294">
        <f>D339*(1-odm!$G$2)</f>
        <v>11000</v>
      </c>
    </row>
    <row r="340" spans="1:5" ht="12.75">
      <c r="A340" s="304" t="s">
        <v>2598</v>
      </c>
      <c r="B340" s="305"/>
      <c r="C340" s="305"/>
      <c r="D340" s="293">
        <v>11000</v>
      </c>
      <c r="E340" s="294">
        <f>D340*(1-odm!$G$2)</f>
        <v>11000</v>
      </c>
    </row>
    <row r="341" spans="1:5" ht="12.75">
      <c r="A341" s="304" t="s">
        <v>2599</v>
      </c>
      <c r="B341" s="305"/>
      <c r="C341" s="305"/>
      <c r="D341" s="293">
        <v>7000</v>
      </c>
      <c r="E341" s="294">
        <f>D341*(1-odm!$G$2)</f>
        <v>7000</v>
      </c>
    </row>
    <row r="342" spans="1:5" ht="12.75">
      <c r="A342" s="304" t="s">
        <v>2600</v>
      </c>
      <c r="B342" s="305"/>
      <c r="C342" s="305"/>
      <c r="D342" s="293">
        <v>7000</v>
      </c>
      <c r="E342" s="294">
        <f>D342*(1-odm!$G$2)</f>
        <v>7000</v>
      </c>
    </row>
    <row r="343" spans="1:5" ht="12.75">
      <c r="A343" s="302" t="s">
        <v>2601</v>
      </c>
      <c r="B343" s="303"/>
      <c r="C343" s="303"/>
      <c r="D343" s="303"/>
      <c r="E343" s="298"/>
    </row>
    <row r="344" spans="1:5" ht="12.75">
      <c r="A344" s="327" t="s">
        <v>2602</v>
      </c>
      <c r="B344" s="328"/>
      <c r="C344" s="328"/>
      <c r="D344" s="293">
        <v>5000</v>
      </c>
      <c r="E344" s="294">
        <f>D344*(1-odm!$G$2)</f>
        <v>5000</v>
      </c>
    </row>
    <row r="345" spans="1:5" ht="12.75">
      <c r="A345" s="306" t="s">
        <v>2603</v>
      </c>
      <c r="B345" s="307"/>
      <c r="C345" s="307"/>
      <c r="D345" s="293">
        <v>7000</v>
      </c>
      <c r="E345" s="294">
        <f>D345*(1-odm!$G$2)</f>
        <v>7000</v>
      </c>
    </row>
    <row r="346" spans="1:5" ht="12.75">
      <c r="A346" s="306" t="s">
        <v>2604</v>
      </c>
      <c r="B346" s="307"/>
      <c r="C346" s="307"/>
      <c r="D346" s="293">
        <v>11000</v>
      </c>
      <c r="E346" s="294">
        <f>D346*(1-odm!$G$2)</f>
        <v>11000</v>
      </c>
    </row>
    <row r="347" spans="1:5" ht="12.75">
      <c r="A347" s="306" t="s">
        <v>2605</v>
      </c>
      <c r="B347" s="307"/>
      <c r="C347" s="307"/>
      <c r="D347" s="293">
        <v>11000</v>
      </c>
      <c r="E347" s="294">
        <f>D347*(1-odm!$G$2)</f>
        <v>11000</v>
      </c>
    </row>
    <row r="348" spans="1:5" ht="12.75">
      <c r="A348" s="306" t="s">
        <v>2606</v>
      </c>
      <c r="B348" s="307"/>
      <c r="C348" s="307"/>
      <c r="D348" s="293">
        <v>11000</v>
      </c>
      <c r="E348" s="294">
        <f>D348*(1-odm!$G$2)</f>
        <v>11000</v>
      </c>
    </row>
    <row r="349" spans="1:5" ht="12.75">
      <c r="A349" s="302" t="s">
        <v>2607</v>
      </c>
      <c r="B349" s="303"/>
      <c r="C349" s="303"/>
      <c r="D349" s="303"/>
      <c r="E349" s="298"/>
    </row>
    <row r="350" spans="1:5" ht="12.75">
      <c r="A350" s="329" t="s">
        <v>2608</v>
      </c>
      <c r="B350" s="330"/>
      <c r="C350" s="330"/>
      <c r="D350" s="293">
        <v>160</v>
      </c>
      <c r="E350" s="294">
        <f>D350*(1-odm!$G$2)</f>
        <v>160</v>
      </c>
    </row>
    <row r="351" spans="1:5" ht="12.75">
      <c r="A351" s="329" t="s">
        <v>2609</v>
      </c>
      <c r="B351" s="330"/>
      <c r="C351" s="330"/>
      <c r="D351" s="293">
        <v>120</v>
      </c>
      <c r="E351" s="294">
        <f>D351*(1-odm!$G$2)</f>
        <v>120</v>
      </c>
    </row>
    <row r="352" spans="1:5" ht="12.75">
      <c r="A352" s="329" t="s">
        <v>2610</v>
      </c>
      <c r="B352" s="330"/>
      <c r="C352" s="330"/>
      <c r="D352" s="293">
        <v>230</v>
      </c>
      <c r="E352" s="294">
        <f>D352*(1-odm!$G$2)</f>
        <v>230</v>
      </c>
    </row>
    <row r="353" spans="1:5" ht="12.75">
      <c r="A353" s="329" t="s">
        <v>2611</v>
      </c>
      <c r="B353" s="330"/>
      <c r="C353" s="330"/>
      <c r="D353" s="293">
        <v>180</v>
      </c>
      <c r="E353" s="294">
        <f>D353*(1-odm!$G$2)</f>
        <v>180</v>
      </c>
    </row>
    <row r="354" spans="1:5" ht="12.75">
      <c r="A354" s="306" t="s">
        <v>2612</v>
      </c>
      <c r="B354" s="307"/>
      <c r="C354" s="307"/>
      <c r="D354" s="293">
        <v>850</v>
      </c>
      <c r="E354" s="294">
        <f>D354*(1-odm!$G$2)</f>
        <v>850</v>
      </c>
    </row>
    <row r="355" spans="1:5" ht="12.75">
      <c r="A355" s="306" t="s">
        <v>2613</v>
      </c>
      <c r="B355" s="307"/>
      <c r="C355" s="307"/>
      <c r="D355" s="293">
        <v>650</v>
      </c>
      <c r="E355" s="294">
        <f>D355*(1-odm!$G$2)</f>
        <v>650</v>
      </c>
    </row>
    <row r="356" spans="1:5" ht="12.75">
      <c r="A356" s="329" t="s">
        <v>2648</v>
      </c>
      <c r="B356" s="330"/>
      <c r="C356" s="330"/>
      <c r="D356" s="293">
        <v>340</v>
      </c>
      <c r="E356" s="294">
        <f>D356*(1-odm!$G$2)</f>
        <v>340</v>
      </c>
    </row>
    <row r="357" spans="1:5" ht="12.75">
      <c r="A357" s="329" t="s">
        <v>2642</v>
      </c>
      <c r="B357" s="330"/>
      <c r="C357" s="330"/>
      <c r="D357" s="293">
        <v>450</v>
      </c>
      <c r="E357" s="294">
        <f>D357*(1-odm!$G$2)</f>
        <v>450</v>
      </c>
    </row>
    <row r="358" spans="1:5" ht="12.75">
      <c r="A358" s="306" t="s">
        <v>2616</v>
      </c>
      <c r="B358" s="307"/>
      <c r="C358" s="307"/>
      <c r="D358" s="308">
        <v>350</v>
      </c>
      <c r="E358" s="294">
        <f>D358*(1-odm!$G$2)</f>
        <v>350</v>
      </c>
    </row>
    <row r="359" spans="1:5" ht="12.75">
      <c r="A359" s="306" t="s">
        <v>2617</v>
      </c>
      <c r="B359" s="307"/>
      <c r="C359" s="307"/>
      <c r="D359" s="308">
        <v>800</v>
      </c>
      <c r="E359" s="294">
        <f>D359*(1-odm!$G$2)</f>
        <v>800</v>
      </c>
    </row>
    <row r="360" spans="1:5" ht="12.75">
      <c r="A360" s="306" t="s">
        <v>2618</v>
      </c>
      <c r="B360" s="307"/>
      <c r="C360" s="307"/>
      <c r="D360" s="308">
        <v>550</v>
      </c>
      <c r="E360" s="294">
        <f>D360*(1-odm!$G$2)</f>
        <v>550</v>
      </c>
    </row>
    <row r="361" spans="1:5" ht="12.75" customHeight="1">
      <c r="A361" s="302" t="s">
        <v>2619</v>
      </c>
      <c r="B361" s="303"/>
      <c r="C361" s="303"/>
      <c r="D361" s="303"/>
      <c r="E361" s="298"/>
    </row>
    <row r="362" spans="1:5" ht="12.75">
      <c r="A362" s="304" t="s">
        <v>2620</v>
      </c>
      <c r="B362" s="305"/>
      <c r="C362" s="305"/>
      <c r="D362" s="293">
        <v>3000</v>
      </c>
      <c r="E362" s="294">
        <f>D362*(1-odm!$G$2)</f>
        <v>3000</v>
      </c>
    </row>
    <row r="363" spans="1:5" ht="12.75" customHeight="1">
      <c r="A363" s="304" t="s">
        <v>2621</v>
      </c>
      <c r="B363" s="305"/>
      <c r="C363" s="305"/>
      <c r="D363" s="293">
        <v>1500</v>
      </c>
      <c r="E363" s="294">
        <f>D363*(1-odm!$G$2)</f>
        <v>1500</v>
      </c>
    </row>
    <row r="364" spans="1:5" ht="12.75">
      <c r="A364" s="291" t="s">
        <v>2649</v>
      </c>
      <c r="B364" s="292">
        <v>1250</v>
      </c>
      <c r="C364" s="292">
        <v>1330</v>
      </c>
      <c r="D364" s="293">
        <v>162000</v>
      </c>
      <c r="E364" s="294">
        <f>D364*(1-odm!$G$2)</f>
        <v>162000</v>
      </c>
    </row>
    <row r="365" spans="1:5" ht="12.75">
      <c r="A365" s="291" t="s">
        <v>2650</v>
      </c>
      <c r="B365" s="292">
        <v>1875</v>
      </c>
      <c r="C365" s="292">
        <v>1955</v>
      </c>
      <c r="D365" s="293">
        <v>220000</v>
      </c>
      <c r="E365" s="294">
        <f>D365*(1-odm!$G$2)</f>
        <v>220000</v>
      </c>
    </row>
    <row r="366" spans="1:5" ht="12.75">
      <c r="A366" s="291" t="s">
        <v>2651</v>
      </c>
      <c r="B366" s="292">
        <v>2500</v>
      </c>
      <c r="C366" s="292">
        <v>2580</v>
      </c>
      <c r="D366" s="293">
        <v>289000</v>
      </c>
      <c r="E366" s="294">
        <f>D366*(1-odm!$G$2)</f>
        <v>289000</v>
      </c>
    </row>
    <row r="367" spans="1:5" ht="12.75">
      <c r="A367" s="291" t="s">
        <v>2652</v>
      </c>
      <c r="B367" s="292">
        <v>3750</v>
      </c>
      <c r="C367" s="292">
        <v>3830</v>
      </c>
      <c r="D367" s="293">
        <v>405000</v>
      </c>
      <c r="E367" s="294">
        <f>D367*(1-odm!$G$2)</f>
        <v>405000</v>
      </c>
    </row>
    <row r="368" spans="1:5" ht="12.75">
      <c r="A368" s="319" t="s">
        <v>2653</v>
      </c>
      <c r="B368" s="300">
        <v>1875</v>
      </c>
      <c r="C368" s="292">
        <v>1955</v>
      </c>
      <c r="D368" s="293">
        <v>228000</v>
      </c>
      <c r="E368" s="294">
        <f>D368*(1-odm!$G$2)</f>
        <v>228000</v>
      </c>
    </row>
    <row r="369" spans="1:5" ht="12.75">
      <c r="A369" s="295"/>
      <c r="B369" s="309"/>
      <c r="C369" s="309"/>
      <c r="D369" s="309"/>
      <c r="E369" s="298"/>
    </row>
    <row r="370" spans="1:5" ht="12.75" customHeight="1">
      <c r="A370" s="304" t="s">
        <v>2582</v>
      </c>
      <c r="B370" s="305"/>
      <c r="C370" s="300">
        <v>1250</v>
      </c>
      <c r="D370" s="293">
        <v>2000</v>
      </c>
      <c r="E370" s="294">
        <f>D370*(1-odm!$G$2)</f>
        <v>2000</v>
      </c>
    </row>
    <row r="371" spans="1:5" ht="12.75">
      <c r="A371" s="304"/>
      <c r="B371" s="305"/>
      <c r="C371" s="300">
        <v>1875</v>
      </c>
      <c r="D371" s="293">
        <v>3600</v>
      </c>
      <c r="E371" s="294">
        <f>D371*(1-odm!$G$2)</f>
        <v>3600</v>
      </c>
    </row>
    <row r="372" spans="1:5" ht="12.75">
      <c r="A372" s="304"/>
      <c r="B372" s="305"/>
      <c r="C372" s="300">
        <v>2500</v>
      </c>
      <c r="D372" s="293">
        <v>4000</v>
      </c>
      <c r="E372" s="294">
        <f>D372*(1-odm!$G$2)</f>
        <v>4000</v>
      </c>
    </row>
    <row r="373" spans="1:5" ht="12.75">
      <c r="A373" s="304"/>
      <c r="B373" s="305"/>
      <c r="C373" s="300">
        <v>3750</v>
      </c>
      <c r="D373" s="293">
        <v>6000</v>
      </c>
      <c r="E373" s="294">
        <f>D373*(1-odm!$G$2)</f>
        <v>6000</v>
      </c>
    </row>
    <row r="374" spans="1:5" ht="12.75" customHeight="1">
      <c r="A374" s="310" t="s">
        <v>2583</v>
      </c>
      <c r="B374" s="311"/>
      <c r="C374" s="300">
        <v>930</v>
      </c>
      <c r="D374" s="293">
        <v>3000</v>
      </c>
      <c r="E374" s="294">
        <f>D374*(1-odm!$G$2)</f>
        <v>3000</v>
      </c>
    </row>
    <row r="375" spans="1:5" ht="12.75">
      <c r="A375" s="310"/>
      <c r="B375" s="311"/>
      <c r="C375" s="300">
        <v>1250</v>
      </c>
      <c r="D375" s="293">
        <v>4500</v>
      </c>
      <c r="E375" s="294">
        <f>D375*(1-odm!$G$2)</f>
        <v>4500</v>
      </c>
    </row>
    <row r="376" spans="1:5" ht="12.75" customHeight="1">
      <c r="A376" s="304" t="s">
        <v>2584</v>
      </c>
      <c r="B376" s="305"/>
      <c r="C376" s="300">
        <v>1250</v>
      </c>
      <c r="D376" s="293">
        <v>1800</v>
      </c>
      <c r="E376" s="294">
        <f>D376*(1-odm!$G$2)</f>
        <v>1800</v>
      </c>
    </row>
    <row r="377" spans="1:5" ht="12.75">
      <c r="A377" s="304"/>
      <c r="B377" s="305"/>
      <c r="C377" s="300">
        <v>1875</v>
      </c>
      <c r="D377" s="293">
        <v>2000</v>
      </c>
      <c r="E377" s="294">
        <f>D377*(1-odm!$G$2)</f>
        <v>2000</v>
      </c>
    </row>
    <row r="378" spans="1:5" ht="12.75">
      <c r="A378" s="304"/>
      <c r="B378" s="305"/>
      <c r="C378" s="300">
        <v>2500</v>
      </c>
      <c r="D378" s="293">
        <v>2000</v>
      </c>
      <c r="E378" s="294">
        <f>D378*(1-odm!$G$2)</f>
        <v>2000</v>
      </c>
    </row>
    <row r="379" spans="1:5" ht="12.75">
      <c r="A379" s="304"/>
      <c r="B379" s="305"/>
      <c r="C379" s="300">
        <v>3750</v>
      </c>
      <c r="D379" s="293">
        <v>2500</v>
      </c>
      <c r="E379" s="294">
        <f>D379*(1-odm!$G$2)</f>
        <v>2500</v>
      </c>
    </row>
    <row r="380" spans="1:5" ht="12.75" customHeight="1">
      <c r="A380" s="310" t="s">
        <v>2626</v>
      </c>
      <c r="B380" s="311"/>
      <c r="C380" s="300">
        <v>1250</v>
      </c>
      <c r="D380" s="293">
        <v>10000</v>
      </c>
      <c r="E380" s="294">
        <f>D380*(1-odm!$G$2)</f>
        <v>10000</v>
      </c>
    </row>
    <row r="381" spans="1:5" ht="12.75">
      <c r="A381" s="310"/>
      <c r="B381" s="311"/>
      <c r="C381" s="300">
        <v>1875</v>
      </c>
      <c r="D381" s="293">
        <v>14000</v>
      </c>
      <c r="E381" s="294">
        <f>D381*(1-odm!$G$2)</f>
        <v>14000</v>
      </c>
    </row>
    <row r="382" spans="1:5" ht="12.75">
      <c r="A382" s="310"/>
      <c r="B382" s="311"/>
      <c r="C382" s="300">
        <v>2500</v>
      </c>
      <c r="D382" s="293">
        <v>18000</v>
      </c>
      <c r="E382" s="294">
        <f>D382*(1-odm!$G$2)</f>
        <v>18000</v>
      </c>
    </row>
    <row r="383" spans="1:5" ht="12.75">
      <c r="A383" s="310"/>
      <c r="B383" s="311"/>
      <c r="C383" s="300">
        <v>3750</v>
      </c>
      <c r="D383" s="293">
        <v>26000</v>
      </c>
      <c r="E383" s="294">
        <f>D383*(1-odm!$G$2)</f>
        <v>26000</v>
      </c>
    </row>
    <row r="384" spans="1:5" ht="12.75">
      <c r="A384" s="304" t="s">
        <v>2586</v>
      </c>
      <c r="B384" s="305"/>
      <c r="C384" s="300">
        <v>1250</v>
      </c>
      <c r="D384" s="293">
        <v>1500</v>
      </c>
      <c r="E384" s="294">
        <f>D384*(1-odm!$G$2)</f>
        <v>1500</v>
      </c>
    </row>
    <row r="385" spans="1:5" ht="12.75">
      <c r="A385" s="304"/>
      <c r="B385" s="305"/>
      <c r="C385" s="300">
        <v>1875</v>
      </c>
      <c r="D385" s="293">
        <v>2500</v>
      </c>
      <c r="E385" s="294">
        <f>D385*(1-odm!$G$2)</f>
        <v>2500</v>
      </c>
    </row>
    <row r="386" spans="1:5" ht="12.75">
      <c r="A386" s="304"/>
      <c r="B386" s="305"/>
      <c r="C386" s="300">
        <v>2500</v>
      </c>
      <c r="D386" s="293">
        <v>3000</v>
      </c>
      <c r="E386" s="294">
        <f>D386*(1-odm!$G$2)</f>
        <v>3000</v>
      </c>
    </row>
    <row r="387" spans="1:5" ht="12.75">
      <c r="A387" s="304"/>
      <c r="B387" s="305"/>
      <c r="C387" s="300">
        <v>3750</v>
      </c>
      <c r="D387" s="293">
        <v>4500</v>
      </c>
      <c r="E387" s="294">
        <f>D387*(1-odm!$G$2)</f>
        <v>4500</v>
      </c>
    </row>
    <row r="388" spans="1:5" ht="12.75" customHeight="1">
      <c r="A388" s="304" t="s">
        <v>2587</v>
      </c>
      <c r="B388" s="305"/>
      <c r="C388" s="300">
        <v>1250</v>
      </c>
      <c r="D388" s="293">
        <v>4400</v>
      </c>
      <c r="E388" s="294">
        <f>D388*(1-odm!$G$2)</f>
        <v>4400</v>
      </c>
    </row>
    <row r="389" spans="1:5" ht="12.75">
      <c r="A389" s="304"/>
      <c r="B389" s="305"/>
      <c r="C389" s="300">
        <v>1875</v>
      </c>
      <c r="D389" s="293">
        <v>6600</v>
      </c>
      <c r="E389" s="294">
        <f>D389*(1-odm!$G$2)</f>
        <v>6600</v>
      </c>
    </row>
    <row r="390" spans="1:5" ht="12.75">
      <c r="A390" s="304"/>
      <c r="B390" s="305"/>
      <c r="C390" s="300">
        <v>2500</v>
      </c>
      <c r="D390" s="293">
        <v>8800</v>
      </c>
      <c r="E390" s="294">
        <f>D390*(1-odm!$G$2)</f>
        <v>8800</v>
      </c>
    </row>
    <row r="391" spans="1:5" ht="12.75">
      <c r="A391" s="304"/>
      <c r="B391" s="305"/>
      <c r="C391" s="300">
        <v>3750</v>
      </c>
      <c r="D391" s="293">
        <v>13200</v>
      </c>
      <c r="E391" s="294">
        <f>D391*(1-odm!$G$2)</f>
        <v>13200</v>
      </c>
    </row>
    <row r="392" spans="1:5" ht="12.75">
      <c r="A392" s="304" t="s">
        <v>2588</v>
      </c>
      <c r="B392" s="305"/>
      <c r="C392" s="305"/>
      <c r="D392" s="293">
        <v>19500</v>
      </c>
      <c r="E392" s="294">
        <f>D392*(1-odm!$G$2)</f>
        <v>19500</v>
      </c>
    </row>
    <row r="393" spans="1:5" ht="12.75">
      <c r="A393" s="304" t="s">
        <v>2589</v>
      </c>
      <c r="B393" s="305"/>
      <c r="C393" s="305"/>
      <c r="D393" s="293">
        <v>4500</v>
      </c>
      <c r="E393" s="294">
        <f>D393*(1-odm!$G$2)</f>
        <v>4500</v>
      </c>
    </row>
    <row r="394" spans="1:5" ht="12.75" customHeight="1">
      <c r="A394" s="304" t="s">
        <v>2590</v>
      </c>
      <c r="B394" s="305"/>
      <c r="C394" s="305"/>
      <c r="D394" s="293">
        <v>500</v>
      </c>
      <c r="E394" s="294">
        <f>D394*(1-odm!$G$2)</f>
        <v>500</v>
      </c>
    </row>
    <row r="395" spans="1:5" ht="12.75" customHeight="1">
      <c r="A395" s="304" t="s">
        <v>2591</v>
      </c>
      <c r="B395" s="305"/>
      <c r="C395" s="300">
        <v>1250</v>
      </c>
      <c r="D395" s="293">
        <v>2000</v>
      </c>
      <c r="E395" s="294">
        <f>D395*(1-odm!$G$2)</f>
        <v>2000</v>
      </c>
    </row>
    <row r="396" spans="1:5" ht="12.75">
      <c r="A396" s="304"/>
      <c r="B396" s="305"/>
      <c r="C396" s="300">
        <v>1875</v>
      </c>
      <c r="D396" s="293">
        <v>2600</v>
      </c>
      <c r="E396" s="294">
        <f>D396*(1-odm!$G$2)</f>
        <v>2600</v>
      </c>
    </row>
    <row r="397" spans="1:5" ht="12.75">
      <c r="A397" s="304"/>
      <c r="B397" s="305"/>
      <c r="C397" s="300">
        <v>2500</v>
      </c>
      <c r="D397" s="293">
        <v>4000</v>
      </c>
      <c r="E397" s="294">
        <f>D397*(1-odm!$G$2)</f>
        <v>4000</v>
      </c>
    </row>
    <row r="398" spans="1:5" ht="12.75">
      <c r="A398" s="304"/>
      <c r="B398" s="305"/>
      <c r="C398" s="300">
        <v>3750</v>
      </c>
      <c r="D398" s="293">
        <v>6000</v>
      </c>
      <c r="E398" s="294">
        <f>D398*(1-odm!$G$2)</f>
        <v>6000</v>
      </c>
    </row>
    <row r="399" spans="1:5" ht="12.75">
      <c r="A399" s="302" t="s">
        <v>2592</v>
      </c>
      <c r="B399" s="303"/>
      <c r="C399" s="303"/>
      <c r="D399" s="303"/>
      <c r="E399" s="298"/>
    </row>
    <row r="400" spans="1:5" ht="12.75" customHeight="1">
      <c r="A400" s="304" t="s">
        <v>2593</v>
      </c>
      <c r="B400" s="305"/>
      <c r="C400" s="300">
        <v>1250</v>
      </c>
      <c r="D400" s="293">
        <v>3000</v>
      </c>
      <c r="E400" s="294">
        <f>D400*(1-odm!$G$2)</f>
        <v>3000</v>
      </c>
    </row>
    <row r="401" spans="1:5" ht="12.75">
      <c r="A401" s="304"/>
      <c r="B401" s="305"/>
      <c r="C401" s="300">
        <v>1875</v>
      </c>
      <c r="D401" s="293">
        <v>5500</v>
      </c>
      <c r="E401" s="294">
        <f>D401*(1-odm!$G$2)</f>
        <v>5500</v>
      </c>
    </row>
    <row r="402" spans="1:5" ht="12.75">
      <c r="A402" s="304"/>
      <c r="B402" s="305"/>
      <c r="C402" s="300">
        <v>2500</v>
      </c>
      <c r="D402" s="293">
        <v>6000</v>
      </c>
      <c r="E402" s="294">
        <f>D402*(1-odm!$G$2)</f>
        <v>6000</v>
      </c>
    </row>
    <row r="403" spans="1:5" ht="12.75">
      <c r="A403" s="304"/>
      <c r="B403" s="305"/>
      <c r="C403" s="300">
        <v>3750</v>
      </c>
      <c r="D403" s="293">
        <v>9000</v>
      </c>
      <c r="E403" s="294">
        <f>D403*(1-odm!$G$2)</f>
        <v>9000</v>
      </c>
    </row>
    <row r="404" spans="1:5" ht="12.75">
      <c r="A404" s="302" t="s">
        <v>2594</v>
      </c>
      <c r="B404" s="303"/>
      <c r="C404" s="303"/>
      <c r="D404" s="303"/>
      <c r="E404" s="298"/>
    </row>
    <row r="405" spans="1:5" ht="12.75">
      <c r="A405" s="304" t="s">
        <v>2595</v>
      </c>
      <c r="B405" s="305"/>
      <c r="C405" s="305"/>
      <c r="D405" s="293">
        <v>8000</v>
      </c>
      <c r="E405" s="294">
        <f>D405*(1-odm!$G$2)</f>
        <v>8000</v>
      </c>
    </row>
    <row r="406" spans="1:5" ht="12.75">
      <c r="A406" s="304" t="s">
        <v>2596</v>
      </c>
      <c r="B406" s="305"/>
      <c r="C406" s="305"/>
      <c r="D406" s="293">
        <v>8000</v>
      </c>
      <c r="E406" s="294">
        <f>D406*(1-odm!$G$2)</f>
        <v>8000</v>
      </c>
    </row>
    <row r="407" spans="1:5" ht="12.75">
      <c r="A407" s="304" t="s">
        <v>2597</v>
      </c>
      <c r="B407" s="305"/>
      <c r="C407" s="305"/>
      <c r="D407" s="293">
        <v>10000</v>
      </c>
      <c r="E407" s="294">
        <f>D407*(1-odm!$G$2)</f>
        <v>10000</v>
      </c>
    </row>
    <row r="408" spans="1:5" ht="12.75">
      <c r="A408" s="304" t="s">
        <v>2598</v>
      </c>
      <c r="B408" s="305"/>
      <c r="C408" s="305"/>
      <c r="D408" s="293">
        <v>10000</v>
      </c>
      <c r="E408" s="294">
        <f>D408*(1-odm!$G$2)</f>
        <v>10000</v>
      </c>
    </row>
    <row r="409" spans="1:5" ht="12.75">
      <c r="A409" s="304" t="s">
        <v>2599</v>
      </c>
      <c r="B409" s="305"/>
      <c r="C409" s="305"/>
      <c r="D409" s="293">
        <v>6000</v>
      </c>
      <c r="E409" s="294">
        <f>D409*(1-odm!$G$2)</f>
        <v>6000</v>
      </c>
    </row>
    <row r="410" spans="1:5" ht="12.75">
      <c r="A410" s="304" t="s">
        <v>2600</v>
      </c>
      <c r="B410" s="305"/>
      <c r="C410" s="305"/>
      <c r="D410" s="293">
        <v>6000</v>
      </c>
      <c r="E410" s="294">
        <f>D410*(1-odm!$G$2)</f>
        <v>6000</v>
      </c>
    </row>
    <row r="411" spans="1:5" ht="12.75">
      <c r="A411" s="302" t="s">
        <v>2601</v>
      </c>
      <c r="B411" s="303"/>
      <c r="C411" s="303"/>
      <c r="D411" s="303"/>
      <c r="E411" s="298"/>
    </row>
    <row r="412" spans="1:5" ht="12.75">
      <c r="A412" s="306" t="s">
        <v>2602</v>
      </c>
      <c r="B412" s="307"/>
      <c r="C412" s="307"/>
      <c r="D412" s="293">
        <v>5000</v>
      </c>
      <c r="E412" s="294">
        <f>D412*(1-odm!$G$2)</f>
        <v>5000</v>
      </c>
    </row>
    <row r="413" spans="1:5" ht="12.75">
      <c r="A413" s="306" t="s">
        <v>2603</v>
      </c>
      <c r="B413" s="307"/>
      <c r="C413" s="307"/>
      <c r="D413" s="293">
        <v>6000</v>
      </c>
      <c r="E413" s="294">
        <f>D413*(1-odm!$G$2)</f>
        <v>6000</v>
      </c>
    </row>
    <row r="414" spans="1:5" ht="12.75">
      <c r="A414" s="306" t="s">
        <v>2604</v>
      </c>
      <c r="B414" s="307"/>
      <c r="C414" s="307"/>
      <c r="D414" s="293">
        <v>10000</v>
      </c>
      <c r="E414" s="294">
        <f>D414*(1-odm!$G$2)</f>
        <v>10000</v>
      </c>
    </row>
    <row r="415" spans="1:5" ht="12.75">
      <c r="A415" s="306" t="s">
        <v>2605</v>
      </c>
      <c r="B415" s="307"/>
      <c r="C415" s="307"/>
      <c r="D415" s="293">
        <v>10000</v>
      </c>
      <c r="E415" s="294">
        <f>D415*(1-odm!$G$2)</f>
        <v>10000</v>
      </c>
    </row>
    <row r="416" spans="1:5" ht="12.75">
      <c r="A416" s="306" t="s">
        <v>2606</v>
      </c>
      <c r="B416" s="307"/>
      <c r="C416" s="307"/>
      <c r="D416" s="293">
        <v>10000</v>
      </c>
      <c r="E416" s="294">
        <f>D416*(1-odm!$G$2)</f>
        <v>10000</v>
      </c>
    </row>
    <row r="417" spans="1:5" ht="12.75">
      <c r="A417" s="302" t="s">
        <v>2607</v>
      </c>
      <c r="B417" s="303"/>
      <c r="C417" s="303"/>
      <c r="D417" s="303"/>
      <c r="E417" s="298"/>
    </row>
    <row r="418" spans="1:5" ht="12.75">
      <c r="A418" s="306" t="s">
        <v>2608</v>
      </c>
      <c r="B418" s="307"/>
      <c r="C418" s="307"/>
      <c r="D418" s="293">
        <v>160</v>
      </c>
      <c r="E418" s="294">
        <f>D418*(1-odm!$G$2)</f>
        <v>160</v>
      </c>
    </row>
    <row r="419" spans="1:5" ht="12.75">
      <c r="A419" s="306" t="s">
        <v>2609</v>
      </c>
      <c r="B419" s="307"/>
      <c r="C419" s="307"/>
      <c r="D419" s="293">
        <v>120</v>
      </c>
      <c r="E419" s="294">
        <f>D419*(1-odm!$G$2)</f>
        <v>120</v>
      </c>
    </row>
    <row r="420" spans="1:5" ht="12.75">
      <c r="A420" s="306" t="s">
        <v>2610</v>
      </c>
      <c r="B420" s="307"/>
      <c r="C420" s="307"/>
      <c r="D420" s="293">
        <v>230</v>
      </c>
      <c r="E420" s="294">
        <f>D420*(1-odm!$G$2)</f>
        <v>230</v>
      </c>
    </row>
    <row r="421" spans="1:5" ht="12.75">
      <c r="A421" s="306" t="s">
        <v>2611</v>
      </c>
      <c r="B421" s="307"/>
      <c r="C421" s="307"/>
      <c r="D421" s="293">
        <v>180</v>
      </c>
      <c r="E421" s="294">
        <f>D421*(1-odm!$G$2)</f>
        <v>180</v>
      </c>
    </row>
    <row r="422" spans="1:5" ht="12.75">
      <c r="A422" s="306" t="s">
        <v>2612</v>
      </c>
      <c r="B422" s="307"/>
      <c r="C422" s="307"/>
      <c r="D422" s="293">
        <v>850</v>
      </c>
      <c r="E422" s="294">
        <f>D422*(1-odm!$G$2)</f>
        <v>850</v>
      </c>
    </row>
    <row r="423" spans="1:5" ht="12.75">
      <c r="A423" s="306" t="s">
        <v>2613</v>
      </c>
      <c r="B423" s="307"/>
      <c r="C423" s="307"/>
      <c r="D423" s="293">
        <v>650</v>
      </c>
      <c r="E423" s="294">
        <f>D423*(1-odm!$G$2)</f>
        <v>650</v>
      </c>
    </row>
    <row r="424" spans="1:5" ht="12.75">
      <c r="A424" s="306" t="s">
        <v>2641</v>
      </c>
      <c r="B424" s="307"/>
      <c r="C424" s="307"/>
      <c r="D424" s="293">
        <v>340</v>
      </c>
      <c r="E424" s="294">
        <f>D424*(1-odm!$G$2)</f>
        <v>340</v>
      </c>
    </row>
    <row r="425" spans="1:5" ht="12.75">
      <c r="A425" s="306" t="s">
        <v>2642</v>
      </c>
      <c r="B425" s="307"/>
      <c r="C425" s="307"/>
      <c r="D425" s="293">
        <v>450</v>
      </c>
      <c r="E425" s="294">
        <f>D425*(1-odm!$G$2)</f>
        <v>450</v>
      </c>
    </row>
    <row r="426" spans="1:5" ht="12.75">
      <c r="A426" s="306" t="s">
        <v>2616</v>
      </c>
      <c r="B426" s="307"/>
      <c r="C426" s="307"/>
      <c r="D426" s="308">
        <v>350</v>
      </c>
      <c r="E426" s="294">
        <f>D426*(1-odm!$G$2)</f>
        <v>350</v>
      </c>
    </row>
    <row r="427" spans="1:5" ht="12.75">
      <c r="A427" s="306" t="s">
        <v>2617</v>
      </c>
      <c r="B427" s="307"/>
      <c r="C427" s="307"/>
      <c r="D427" s="308">
        <v>800</v>
      </c>
      <c r="E427" s="294">
        <f>D427*(1-odm!$G$2)</f>
        <v>800</v>
      </c>
    </row>
    <row r="428" spans="1:5" ht="12.75">
      <c r="A428" s="306" t="s">
        <v>2618</v>
      </c>
      <c r="B428" s="307"/>
      <c r="C428" s="307"/>
      <c r="D428" s="308">
        <v>550</v>
      </c>
      <c r="E428" s="294">
        <f>D428*(1-odm!$G$2)</f>
        <v>550</v>
      </c>
    </row>
    <row r="429" spans="1:5" ht="12.75" customHeight="1">
      <c r="A429" s="302" t="s">
        <v>2619</v>
      </c>
      <c r="B429" s="303"/>
      <c r="C429" s="303"/>
      <c r="D429" s="303"/>
      <c r="E429" s="298"/>
    </row>
    <row r="430" spans="1:5" ht="12.75">
      <c r="A430" s="304" t="s">
        <v>2620</v>
      </c>
      <c r="B430" s="305"/>
      <c r="C430" s="305"/>
      <c r="D430" s="293">
        <v>3000</v>
      </c>
      <c r="E430" s="294">
        <f>D430*(1-odm!$G$2)</f>
        <v>3000</v>
      </c>
    </row>
    <row r="431" spans="1:5" ht="12.75" customHeight="1">
      <c r="A431" s="304" t="s">
        <v>2621</v>
      </c>
      <c r="B431" s="305"/>
      <c r="C431" s="305"/>
      <c r="D431" s="293">
        <v>1500</v>
      </c>
      <c r="E431" s="294">
        <f>D431*(1-odm!$G$2)</f>
        <v>1500</v>
      </c>
    </row>
    <row r="432" spans="1:5" ht="12.75">
      <c r="A432" s="291" t="s">
        <v>2654</v>
      </c>
      <c r="B432" s="292">
        <v>1250</v>
      </c>
      <c r="C432" s="292">
        <v>1330</v>
      </c>
      <c r="D432" s="293">
        <v>99000</v>
      </c>
      <c r="E432" s="294">
        <f>D432*(1-odm!$G$2)</f>
        <v>99000</v>
      </c>
    </row>
    <row r="433" spans="1:5" ht="12.75">
      <c r="A433" s="291" t="s">
        <v>2655</v>
      </c>
      <c r="B433" s="292">
        <v>1875</v>
      </c>
      <c r="C433" s="292">
        <v>1955</v>
      </c>
      <c r="D433" s="293">
        <v>133600</v>
      </c>
      <c r="E433" s="294">
        <f>D433*(1-odm!$G$2)</f>
        <v>133600</v>
      </c>
    </row>
    <row r="434" spans="1:5" ht="12.75">
      <c r="A434" s="291" t="s">
        <v>2656</v>
      </c>
      <c r="B434" s="292">
        <v>2500</v>
      </c>
      <c r="C434" s="292">
        <v>2580</v>
      </c>
      <c r="D434" s="293">
        <v>161000</v>
      </c>
      <c r="E434" s="294">
        <f>D434*(1-odm!$G$2)</f>
        <v>161000</v>
      </c>
    </row>
    <row r="435" spans="1:5" ht="12.75">
      <c r="A435" s="291" t="s">
        <v>2657</v>
      </c>
      <c r="B435" s="292">
        <v>3750</v>
      </c>
      <c r="C435" s="292">
        <v>3830</v>
      </c>
      <c r="D435" s="293">
        <v>218000</v>
      </c>
      <c r="E435" s="294">
        <f>D435*(1-odm!$G$2)</f>
        <v>218000</v>
      </c>
    </row>
    <row r="436" spans="1:5" ht="12.75">
      <c r="A436" s="319" t="s">
        <v>2658</v>
      </c>
      <c r="B436" s="300">
        <v>2500</v>
      </c>
      <c r="C436" s="292">
        <v>2580</v>
      </c>
      <c r="D436" s="293">
        <v>166000</v>
      </c>
      <c r="E436" s="294">
        <f>D436*(1-odm!$G$2)</f>
        <v>166000</v>
      </c>
    </row>
    <row r="437" spans="1:5" ht="12.75">
      <c r="A437" s="295"/>
      <c r="B437" s="309"/>
      <c r="C437" s="309"/>
      <c r="D437" s="309"/>
      <c r="E437" s="298"/>
    </row>
    <row r="438" spans="1:5" ht="12.75" customHeight="1">
      <c r="A438" s="304" t="s">
        <v>2582</v>
      </c>
      <c r="B438" s="305"/>
      <c r="C438" s="300">
        <v>1250</v>
      </c>
      <c r="D438" s="293">
        <v>2000</v>
      </c>
      <c r="E438" s="294">
        <f>D438*(1-odm!$G$2)</f>
        <v>2000</v>
      </c>
    </row>
    <row r="439" spans="1:5" ht="12.75">
      <c r="A439" s="304"/>
      <c r="B439" s="305"/>
      <c r="C439" s="300">
        <v>1875</v>
      </c>
      <c r="D439" s="293">
        <v>3600</v>
      </c>
      <c r="E439" s="294">
        <f>D439*(1-odm!$G$2)</f>
        <v>3600</v>
      </c>
    </row>
    <row r="440" spans="1:5" ht="12.75">
      <c r="A440" s="304"/>
      <c r="B440" s="305"/>
      <c r="C440" s="300">
        <v>2500</v>
      </c>
      <c r="D440" s="293">
        <v>4000</v>
      </c>
      <c r="E440" s="294">
        <f>D440*(1-odm!$G$2)</f>
        <v>4000</v>
      </c>
    </row>
    <row r="441" spans="1:5" ht="12.75">
      <c r="A441" s="304"/>
      <c r="B441" s="305"/>
      <c r="C441" s="300">
        <v>3750</v>
      </c>
      <c r="D441" s="293">
        <v>6000</v>
      </c>
      <c r="E441" s="294">
        <f>D441*(1-odm!$G$2)</f>
        <v>6000</v>
      </c>
    </row>
    <row r="442" spans="1:5" ht="12.75" customHeight="1">
      <c r="A442" s="310" t="s">
        <v>2583</v>
      </c>
      <c r="B442" s="311"/>
      <c r="C442" s="300">
        <v>930</v>
      </c>
      <c r="D442" s="293">
        <v>1800</v>
      </c>
      <c r="E442" s="294">
        <f>D442*(1-odm!$G$2)</f>
        <v>1800</v>
      </c>
    </row>
    <row r="443" spans="1:5" ht="12.75">
      <c r="A443" s="310"/>
      <c r="B443" s="311"/>
      <c r="C443" s="300">
        <v>1250</v>
      </c>
      <c r="D443" s="293">
        <v>2000</v>
      </c>
      <c r="E443" s="294">
        <f>D443*(1-odm!$G$2)</f>
        <v>2000</v>
      </c>
    </row>
    <row r="444" spans="1:5" ht="12.75" customHeight="1">
      <c r="A444" s="321" t="s">
        <v>2584</v>
      </c>
      <c r="B444" s="322"/>
      <c r="C444" s="292">
        <v>1250</v>
      </c>
      <c r="D444" s="293">
        <v>2000</v>
      </c>
      <c r="E444" s="294">
        <f>D444*(1-odm!$G$2)</f>
        <v>2000</v>
      </c>
    </row>
    <row r="445" spans="1:5" ht="12.75">
      <c r="A445" s="321"/>
      <c r="B445" s="322"/>
      <c r="C445" s="292">
        <v>1875</v>
      </c>
      <c r="D445" s="293">
        <v>2500</v>
      </c>
      <c r="E445" s="294">
        <f>D445*(1-odm!$G$2)</f>
        <v>2500</v>
      </c>
    </row>
    <row r="446" spans="1:5" ht="12.75">
      <c r="A446" s="321"/>
      <c r="B446" s="322"/>
      <c r="C446" s="292">
        <v>2500</v>
      </c>
      <c r="D446" s="293">
        <v>3000</v>
      </c>
      <c r="E446" s="294">
        <f>D446*(1-odm!$G$2)</f>
        <v>3000</v>
      </c>
    </row>
    <row r="447" spans="1:5" ht="12.75">
      <c r="A447" s="321"/>
      <c r="B447" s="322"/>
      <c r="C447" s="292">
        <v>3750</v>
      </c>
      <c r="D447" s="293">
        <v>4500</v>
      </c>
      <c r="E447" s="294">
        <f>D447*(1-odm!$G$2)</f>
        <v>4500</v>
      </c>
    </row>
    <row r="448" spans="1:5" ht="12.75" customHeight="1">
      <c r="A448" s="323" t="s">
        <v>2626</v>
      </c>
      <c r="B448" s="324"/>
      <c r="C448" s="292">
        <v>1250</v>
      </c>
      <c r="D448" s="293">
        <v>10000</v>
      </c>
      <c r="E448" s="294">
        <f>D448*(1-odm!$G$2)</f>
        <v>10000</v>
      </c>
    </row>
    <row r="449" spans="1:5" ht="12.75">
      <c r="A449" s="323"/>
      <c r="B449" s="324"/>
      <c r="C449" s="292">
        <v>1875</v>
      </c>
      <c r="D449" s="293">
        <v>14000</v>
      </c>
      <c r="E449" s="294">
        <f>D449*(1-odm!$G$2)</f>
        <v>14000</v>
      </c>
    </row>
    <row r="450" spans="1:5" ht="12.75">
      <c r="A450" s="323"/>
      <c r="B450" s="324"/>
      <c r="C450" s="292">
        <v>2500</v>
      </c>
      <c r="D450" s="293">
        <v>18000</v>
      </c>
      <c r="E450" s="294">
        <f>D450*(1-odm!$G$2)</f>
        <v>18000</v>
      </c>
    </row>
    <row r="451" spans="1:5" ht="12.75">
      <c r="A451" s="323"/>
      <c r="B451" s="324"/>
      <c r="C451" s="292">
        <v>3750</v>
      </c>
      <c r="D451" s="293">
        <v>26000</v>
      </c>
      <c r="E451" s="294">
        <f>D451*(1-odm!$G$2)</f>
        <v>26000</v>
      </c>
    </row>
    <row r="452" spans="1:5" ht="12.75">
      <c r="A452" s="310" t="s">
        <v>2586</v>
      </c>
      <c r="B452" s="311"/>
      <c r="C452" s="300">
        <v>1250</v>
      </c>
      <c r="D452" s="293">
        <v>1500</v>
      </c>
      <c r="E452" s="294">
        <f>D452*(1-odm!$G$2)</f>
        <v>1500</v>
      </c>
    </row>
    <row r="453" spans="1:5" ht="12.75">
      <c r="A453" s="310"/>
      <c r="B453" s="311"/>
      <c r="C453" s="300">
        <v>1875</v>
      </c>
      <c r="D453" s="293">
        <v>2500</v>
      </c>
      <c r="E453" s="294">
        <f>D453*(1-odm!$G$2)</f>
        <v>2500</v>
      </c>
    </row>
    <row r="454" spans="1:5" ht="12.75">
      <c r="A454" s="310"/>
      <c r="B454" s="311"/>
      <c r="C454" s="300">
        <v>2500</v>
      </c>
      <c r="D454" s="293">
        <v>3000</v>
      </c>
      <c r="E454" s="294">
        <f>D454*(1-odm!$G$2)</f>
        <v>3000</v>
      </c>
    </row>
    <row r="455" spans="1:5" ht="12.75">
      <c r="A455" s="310"/>
      <c r="B455" s="311"/>
      <c r="C455" s="300">
        <v>3750</v>
      </c>
      <c r="D455" s="293">
        <v>4500</v>
      </c>
      <c r="E455" s="294">
        <f>D455*(1-odm!$G$2)</f>
        <v>4500</v>
      </c>
    </row>
    <row r="456" spans="1:5" ht="12.75" customHeight="1">
      <c r="A456" s="304" t="s">
        <v>2587</v>
      </c>
      <c r="B456" s="305"/>
      <c r="C456" s="300">
        <v>1250</v>
      </c>
      <c r="D456" s="293">
        <v>4400</v>
      </c>
      <c r="E456" s="294">
        <f>D456*(1-odm!$G$2)</f>
        <v>4400</v>
      </c>
    </row>
    <row r="457" spans="1:5" ht="12.75">
      <c r="A457" s="304"/>
      <c r="B457" s="305"/>
      <c r="C457" s="300">
        <v>1875</v>
      </c>
      <c r="D457" s="293">
        <v>6600</v>
      </c>
      <c r="E457" s="294">
        <f>D457*(1-odm!$G$2)</f>
        <v>6600</v>
      </c>
    </row>
    <row r="458" spans="1:5" ht="12.75">
      <c r="A458" s="304"/>
      <c r="B458" s="305"/>
      <c r="C458" s="300">
        <v>2500</v>
      </c>
      <c r="D458" s="293">
        <v>8800</v>
      </c>
      <c r="E458" s="294">
        <f>D458*(1-odm!$G$2)</f>
        <v>8800</v>
      </c>
    </row>
    <row r="459" spans="1:5" ht="12.75">
      <c r="A459" s="304"/>
      <c r="B459" s="305"/>
      <c r="C459" s="300">
        <v>3750</v>
      </c>
      <c r="D459" s="293">
        <v>13200</v>
      </c>
      <c r="E459" s="294">
        <f>D459*(1-odm!$G$2)</f>
        <v>13200</v>
      </c>
    </row>
    <row r="460" spans="1:5" ht="12.75">
      <c r="A460" s="304" t="s">
        <v>2588</v>
      </c>
      <c r="B460" s="305"/>
      <c r="C460" s="305"/>
      <c r="D460" s="293">
        <v>19500</v>
      </c>
      <c r="E460" s="294">
        <f>D460*(1-odm!$G$2)</f>
        <v>19500</v>
      </c>
    </row>
    <row r="461" spans="1:5" ht="12.75">
      <c r="A461" s="321" t="s">
        <v>2589</v>
      </c>
      <c r="B461" s="322"/>
      <c r="C461" s="322"/>
      <c r="D461" s="293">
        <v>4500</v>
      </c>
      <c r="E461" s="294">
        <f>D461*(1-odm!$G$2)</f>
        <v>4500</v>
      </c>
    </row>
    <row r="462" spans="1:5" ht="12.75" customHeight="1">
      <c r="A462" s="304" t="s">
        <v>2590</v>
      </c>
      <c r="B462" s="305"/>
      <c r="C462" s="305"/>
      <c r="D462" s="293">
        <v>500</v>
      </c>
      <c r="E462" s="294">
        <f>D462*(1-odm!$G$2)</f>
        <v>500</v>
      </c>
    </row>
    <row r="463" spans="1:5" ht="12.75" customHeight="1">
      <c r="A463" s="304" t="s">
        <v>2591</v>
      </c>
      <c r="B463" s="305"/>
      <c r="C463" s="300">
        <v>1250</v>
      </c>
      <c r="D463" s="293">
        <v>2000</v>
      </c>
      <c r="E463" s="294">
        <f>D463*(1-odm!$G$2)</f>
        <v>2000</v>
      </c>
    </row>
    <row r="464" spans="1:5" ht="12.75">
      <c r="A464" s="304"/>
      <c r="B464" s="305"/>
      <c r="C464" s="300">
        <v>1875</v>
      </c>
      <c r="D464" s="293">
        <v>2600</v>
      </c>
      <c r="E464" s="294">
        <f>D464*(1-odm!$G$2)</f>
        <v>2600</v>
      </c>
    </row>
    <row r="465" spans="1:5" ht="12.75">
      <c r="A465" s="304"/>
      <c r="B465" s="305"/>
      <c r="C465" s="300">
        <v>2500</v>
      </c>
      <c r="D465" s="293">
        <v>4000</v>
      </c>
      <c r="E465" s="294">
        <f>D465*(1-odm!$G$2)</f>
        <v>4000</v>
      </c>
    </row>
    <row r="466" spans="1:5" ht="12.75">
      <c r="A466" s="304"/>
      <c r="B466" s="305"/>
      <c r="C466" s="300">
        <v>3750</v>
      </c>
      <c r="D466" s="293">
        <v>6000</v>
      </c>
      <c r="E466" s="294">
        <f>D466*(1-odm!$G$2)</f>
        <v>6000</v>
      </c>
    </row>
    <row r="467" spans="1:5" ht="12.75">
      <c r="A467" s="302" t="s">
        <v>2627</v>
      </c>
      <c r="B467" s="303"/>
      <c r="C467" s="303"/>
      <c r="D467" s="303"/>
      <c r="E467" s="298"/>
    </row>
    <row r="468" spans="1:5" ht="12.75">
      <c r="A468" s="321" t="s">
        <v>2628</v>
      </c>
      <c r="B468" s="322"/>
      <c r="C468" s="292">
        <v>1250</v>
      </c>
      <c r="D468" s="293">
        <v>6500</v>
      </c>
      <c r="E468" s="294">
        <f>D468*(1-odm!$G$2)</f>
        <v>6500</v>
      </c>
    </row>
    <row r="469" spans="1:5" ht="12.75">
      <c r="A469" s="321"/>
      <c r="B469" s="322"/>
      <c r="C469" s="292">
        <v>1875</v>
      </c>
      <c r="D469" s="293">
        <v>7000</v>
      </c>
      <c r="E469" s="294">
        <f>D469*(1-odm!$G$2)</f>
        <v>7000</v>
      </c>
    </row>
    <row r="470" spans="1:5" ht="12.75">
      <c r="A470" s="321"/>
      <c r="B470" s="322"/>
      <c r="C470" s="292">
        <v>2500</v>
      </c>
      <c r="D470" s="293">
        <v>13000</v>
      </c>
      <c r="E470" s="294">
        <f>D470*(1-odm!$G$2)</f>
        <v>13000</v>
      </c>
    </row>
    <row r="471" spans="1:5" ht="12.75">
      <c r="A471" s="321"/>
      <c r="B471" s="322"/>
      <c r="C471" s="292">
        <v>3750</v>
      </c>
      <c r="D471" s="293">
        <v>14000</v>
      </c>
      <c r="E471" s="294">
        <f>D471*(1-odm!$G$2)</f>
        <v>14000</v>
      </c>
    </row>
    <row r="472" spans="1:5" ht="12.75" customHeight="1">
      <c r="A472" s="310" t="s">
        <v>2629</v>
      </c>
      <c r="B472" s="311"/>
      <c r="C472" s="300">
        <v>1250</v>
      </c>
      <c r="D472" s="293">
        <v>23450</v>
      </c>
      <c r="E472" s="294">
        <f>D472*(1-odm!$G$2)</f>
        <v>23450</v>
      </c>
    </row>
    <row r="473" spans="1:5" ht="12.75">
      <c r="A473" s="310"/>
      <c r="B473" s="311"/>
      <c r="C473" s="300">
        <v>1875</v>
      </c>
      <c r="D473" s="293"/>
      <c r="E473" s="294"/>
    </row>
    <row r="474" spans="1:5" ht="12.75">
      <c r="A474" s="310"/>
      <c r="B474" s="311"/>
      <c r="C474" s="300">
        <v>2500</v>
      </c>
      <c r="D474" s="293">
        <v>46900</v>
      </c>
      <c r="E474" s="294">
        <f>D474*(1-odm!$G$2)</f>
        <v>46900</v>
      </c>
    </row>
    <row r="475" spans="1:5" ht="12.75">
      <c r="A475" s="310"/>
      <c r="B475" s="311"/>
      <c r="C475" s="300">
        <v>3750</v>
      </c>
      <c r="D475" s="293">
        <v>70350</v>
      </c>
      <c r="E475" s="294">
        <f>D475*(1-odm!$G$2)</f>
        <v>70350</v>
      </c>
    </row>
    <row r="476" spans="1:5" ht="12.75" customHeight="1">
      <c r="A476" s="310" t="s">
        <v>2630</v>
      </c>
      <c r="B476" s="311"/>
      <c r="C476" s="300">
        <v>1250</v>
      </c>
      <c r="D476" s="293">
        <v>40000</v>
      </c>
      <c r="E476" s="294">
        <f>D476*(1-odm!$G$2)</f>
        <v>40000</v>
      </c>
    </row>
    <row r="477" spans="1:5" ht="12.75">
      <c r="A477" s="310"/>
      <c r="B477" s="311"/>
      <c r="C477" s="300">
        <v>1875</v>
      </c>
      <c r="D477" s="293">
        <v>55500</v>
      </c>
      <c r="E477" s="294">
        <f>D477*(1-odm!$G$2)</f>
        <v>55500</v>
      </c>
    </row>
    <row r="478" spans="1:5" ht="12.75">
      <c r="A478" s="310"/>
      <c r="B478" s="311"/>
      <c r="C478" s="300">
        <v>2500</v>
      </c>
      <c r="D478" s="293">
        <v>80000</v>
      </c>
      <c r="E478" s="294">
        <f>D478*(1-odm!$G$2)</f>
        <v>80000</v>
      </c>
    </row>
    <row r="479" spans="1:5" ht="12.75">
      <c r="A479" s="310"/>
      <c r="B479" s="311"/>
      <c r="C479" s="300">
        <v>3750</v>
      </c>
      <c r="D479" s="293">
        <v>120000</v>
      </c>
      <c r="E479" s="294">
        <f>D479*(1-odm!$G$2)</f>
        <v>120000</v>
      </c>
    </row>
    <row r="480" spans="1:5" ht="12.75" customHeight="1">
      <c r="A480" s="310" t="s">
        <v>2593</v>
      </c>
      <c r="B480" s="311"/>
      <c r="C480" s="300">
        <v>1250</v>
      </c>
      <c r="D480" s="293">
        <v>43000</v>
      </c>
      <c r="E480" s="294">
        <f>D480*(1-odm!$G$2)</f>
        <v>43000</v>
      </c>
    </row>
    <row r="481" spans="1:5" ht="12.75">
      <c r="A481" s="310"/>
      <c r="B481" s="311"/>
      <c r="C481" s="300">
        <v>1875</v>
      </c>
      <c r="D481" s="293">
        <v>61000</v>
      </c>
      <c r="E481" s="294">
        <f>D481*(1-odm!$G$2)</f>
        <v>61000</v>
      </c>
    </row>
    <row r="482" spans="1:5" ht="12.75">
      <c r="A482" s="310"/>
      <c r="B482" s="311"/>
      <c r="C482" s="300">
        <v>2500</v>
      </c>
      <c r="D482" s="293">
        <v>86000</v>
      </c>
      <c r="E482" s="294">
        <f>D482*(1-odm!$G$2)</f>
        <v>86000</v>
      </c>
    </row>
    <row r="483" spans="1:5" ht="12.75">
      <c r="A483" s="310"/>
      <c r="B483" s="311"/>
      <c r="C483" s="300">
        <v>3750</v>
      </c>
      <c r="D483" s="293">
        <v>129000</v>
      </c>
      <c r="E483" s="294">
        <f>D483*(1-odm!$G$2)</f>
        <v>129000</v>
      </c>
    </row>
    <row r="484" spans="1:5" ht="12.75">
      <c r="A484" s="302" t="s">
        <v>2594</v>
      </c>
      <c r="B484" s="303"/>
      <c r="C484" s="303"/>
      <c r="D484" s="303"/>
      <c r="E484" s="298"/>
    </row>
    <row r="485" spans="1:5" ht="12.75">
      <c r="A485" s="304" t="s">
        <v>2595</v>
      </c>
      <c r="B485" s="305"/>
      <c r="C485" s="305"/>
      <c r="D485" s="293">
        <v>10000</v>
      </c>
      <c r="E485" s="294">
        <f>D485*(1-odm!$G$2)</f>
        <v>10000</v>
      </c>
    </row>
    <row r="486" spans="1:5" ht="12.75">
      <c r="A486" s="304" t="s">
        <v>2596</v>
      </c>
      <c r="B486" s="305"/>
      <c r="C486" s="305"/>
      <c r="D486" s="293">
        <v>10000</v>
      </c>
      <c r="E486" s="294">
        <f>D486*(1-odm!$G$2)</f>
        <v>10000</v>
      </c>
    </row>
    <row r="487" spans="1:5" ht="12.75">
      <c r="A487" s="304" t="s">
        <v>2597</v>
      </c>
      <c r="B487" s="305"/>
      <c r="C487" s="305"/>
      <c r="D487" s="293">
        <v>12000</v>
      </c>
      <c r="E487" s="294">
        <f>D487*(1-odm!$G$2)</f>
        <v>12000</v>
      </c>
    </row>
    <row r="488" spans="1:5" ht="12.75">
      <c r="A488" s="304" t="s">
        <v>2598</v>
      </c>
      <c r="B488" s="305"/>
      <c r="C488" s="305"/>
      <c r="D488" s="293">
        <v>12000</v>
      </c>
      <c r="E488" s="294">
        <f>D488*(1-odm!$G$2)</f>
        <v>12000</v>
      </c>
    </row>
    <row r="489" spans="1:5" ht="12.75">
      <c r="A489" s="304" t="s">
        <v>2599</v>
      </c>
      <c r="B489" s="305"/>
      <c r="C489" s="305"/>
      <c r="D489" s="293">
        <v>8000</v>
      </c>
      <c r="E489" s="294">
        <f>D489*(1-odm!$G$2)</f>
        <v>8000</v>
      </c>
    </row>
    <row r="490" spans="1:5" ht="12.75">
      <c r="A490" s="304" t="s">
        <v>2600</v>
      </c>
      <c r="B490" s="305"/>
      <c r="C490" s="305"/>
      <c r="D490" s="293">
        <v>8000</v>
      </c>
      <c r="E490" s="294">
        <f>D490*(1-odm!$G$2)</f>
        <v>8000</v>
      </c>
    </row>
    <row r="491" spans="1:5" ht="12.75">
      <c r="A491" s="302" t="s">
        <v>2601</v>
      </c>
      <c r="B491" s="303"/>
      <c r="C491" s="303"/>
      <c r="D491" s="303"/>
      <c r="E491" s="298"/>
    </row>
    <row r="492" spans="1:5" ht="12.75">
      <c r="A492" s="327" t="s">
        <v>2602</v>
      </c>
      <c r="B492" s="328"/>
      <c r="C492" s="328"/>
      <c r="D492" s="293">
        <v>5000</v>
      </c>
      <c r="E492" s="294">
        <f>D492*(1-odm!$G$2)</f>
        <v>5000</v>
      </c>
    </row>
    <row r="493" spans="1:5" ht="12.75">
      <c r="A493" s="329" t="s">
        <v>2603</v>
      </c>
      <c r="B493" s="330"/>
      <c r="C493" s="330"/>
      <c r="D493" s="308">
        <v>8000</v>
      </c>
      <c r="E493" s="294">
        <f>D493*(1-odm!$G$2)</f>
        <v>8000</v>
      </c>
    </row>
    <row r="494" spans="1:5" ht="12.75">
      <c r="A494" s="306" t="s">
        <v>2604</v>
      </c>
      <c r="B494" s="307"/>
      <c r="C494" s="307"/>
      <c r="D494" s="308">
        <v>12000</v>
      </c>
      <c r="E494" s="294">
        <f>D494*(1-odm!$G$2)</f>
        <v>12000</v>
      </c>
    </row>
    <row r="495" spans="1:5" ht="12.75">
      <c r="A495" s="306" t="s">
        <v>2605</v>
      </c>
      <c r="B495" s="307"/>
      <c r="C495" s="307"/>
      <c r="D495" s="308">
        <v>12000</v>
      </c>
      <c r="E495" s="294">
        <f>D495*(1-odm!$G$2)</f>
        <v>12000</v>
      </c>
    </row>
    <row r="496" spans="1:5" ht="12.75">
      <c r="A496" s="329" t="s">
        <v>2606</v>
      </c>
      <c r="B496" s="330"/>
      <c r="C496" s="330"/>
      <c r="D496" s="308">
        <v>12000</v>
      </c>
      <c r="E496" s="294">
        <f>D496*(1-odm!$G$2)</f>
        <v>12000</v>
      </c>
    </row>
    <row r="497" spans="1:5" ht="12.75">
      <c r="A497" s="331" t="s">
        <v>2607</v>
      </c>
      <c r="B497" s="332"/>
      <c r="C497" s="332"/>
      <c r="D497" s="332"/>
      <c r="E497" s="298"/>
    </row>
    <row r="498" spans="1:5" ht="12.75">
      <c r="A498" s="329" t="s">
        <v>2608</v>
      </c>
      <c r="B498" s="330"/>
      <c r="C498" s="330"/>
      <c r="D498" s="308">
        <v>160</v>
      </c>
      <c r="E498" s="294">
        <f>D498*(1-odm!$G$2)</f>
        <v>160</v>
      </c>
    </row>
    <row r="499" spans="1:5" ht="12.75">
      <c r="A499" s="329" t="s">
        <v>2609</v>
      </c>
      <c r="B499" s="330"/>
      <c r="C499" s="330"/>
      <c r="D499" s="308">
        <v>120</v>
      </c>
      <c r="E499" s="294">
        <f>D499*(1-odm!$G$2)</f>
        <v>120</v>
      </c>
    </row>
    <row r="500" spans="1:5" ht="12.75">
      <c r="A500" s="329" t="s">
        <v>2610</v>
      </c>
      <c r="B500" s="330"/>
      <c r="C500" s="330"/>
      <c r="D500" s="308">
        <v>230</v>
      </c>
      <c r="E500" s="294">
        <f>D500*(1-odm!$G$2)</f>
        <v>230</v>
      </c>
    </row>
    <row r="501" spans="1:5" ht="12.75">
      <c r="A501" s="329" t="s">
        <v>2611</v>
      </c>
      <c r="B501" s="330"/>
      <c r="C501" s="330"/>
      <c r="D501" s="308">
        <v>180</v>
      </c>
      <c r="E501" s="294">
        <f>D501*(1-odm!$G$2)</f>
        <v>180</v>
      </c>
    </row>
    <row r="502" spans="1:5" ht="12.75">
      <c r="A502" s="306" t="s">
        <v>2612</v>
      </c>
      <c r="B502" s="307"/>
      <c r="C502" s="307"/>
      <c r="D502" s="293">
        <v>850</v>
      </c>
      <c r="E502" s="294">
        <f>D502*(1-odm!$G$2)</f>
        <v>850</v>
      </c>
    </row>
    <row r="503" spans="1:5" ht="12.75">
      <c r="A503" s="306" t="s">
        <v>2613</v>
      </c>
      <c r="B503" s="307"/>
      <c r="C503" s="307"/>
      <c r="D503" s="293">
        <v>650</v>
      </c>
      <c r="E503" s="294">
        <f>D503*(1-odm!$G$2)</f>
        <v>650</v>
      </c>
    </row>
    <row r="504" spans="1:5" ht="12.75">
      <c r="A504" s="329" t="s">
        <v>2641</v>
      </c>
      <c r="B504" s="330"/>
      <c r="C504" s="330"/>
      <c r="D504" s="308">
        <v>340</v>
      </c>
      <c r="E504" s="294">
        <f>D504*(1-odm!$G$2)</f>
        <v>340</v>
      </c>
    </row>
    <row r="505" spans="1:5" ht="12.75">
      <c r="A505" s="329" t="s">
        <v>2659</v>
      </c>
      <c r="B505" s="330"/>
      <c r="C505" s="330"/>
      <c r="D505" s="308">
        <v>450</v>
      </c>
      <c r="E505" s="294">
        <f>D505*(1-odm!$G$2)</f>
        <v>450</v>
      </c>
    </row>
    <row r="506" spans="1:5" ht="12.75">
      <c r="A506" s="306" t="s">
        <v>2616</v>
      </c>
      <c r="B506" s="307"/>
      <c r="C506" s="307"/>
      <c r="D506" s="308">
        <v>350</v>
      </c>
      <c r="E506" s="294">
        <f>D506*(1-odm!$G$2)</f>
        <v>350</v>
      </c>
    </row>
    <row r="507" spans="1:5" ht="12.75">
      <c r="A507" s="306" t="s">
        <v>2617</v>
      </c>
      <c r="B507" s="307"/>
      <c r="C507" s="307"/>
      <c r="D507" s="308">
        <v>800</v>
      </c>
      <c r="E507" s="294">
        <f>D507*(1-odm!$G$2)</f>
        <v>800</v>
      </c>
    </row>
    <row r="508" spans="1:5" ht="12.75">
      <c r="A508" s="306" t="s">
        <v>2618</v>
      </c>
      <c r="B508" s="307"/>
      <c r="C508" s="307"/>
      <c r="D508" s="308">
        <v>550</v>
      </c>
      <c r="E508" s="294">
        <f>D508*(1-odm!$G$2)</f>
        <v>550</v>
      </c>
    </row>
    <row r="509" spans="1:5" ht="12.75" customHeight="1">
      <c r="A509" s="302" t="s">
        <v>2619</v>
      </c>
      <c r="B509" s="303"/>
      <c r="C509" s="303"/>
      <c r="D509" s="303"/>
      <c r="E509" s="298"/>
    </row>
    <row r="510" spans="1:5" ht="12.75">
      <c r="A510" s="304" t="s">
        <v>2620</v>
      </c>
      <c r="B510" s="305"/>
      <c r="C510" s="305"/>
      <c r="D510" s="293">
        <v>3000</v>
      </c>
      <c r="E510" s="294">
        <f>D510*(1-odm!$G$2)</f>
        <v>3000</v>
      </c>
    </row>
    <row r="511" spans="1:5" ht="12.75" customHeight="1">
      <c r="A511" s="304" t="s">
        <v>2621</v>
      </c>
      <c r="B511" s="305"/>
      <c r="C511" s="305"/>
      <c r="D511" s="293">
        <v>1500</v>
      </c>
      <c r="E511" s="294">
        <f>D511*(1-odm!$G$2)</f>
        <v>1500</v>
      </c>
    </row>
    <row r="512" spans="1:5" ht="12.75">
      <c r="A512" s="291" t="s">
        <v>2660</v>
      </c>
      <c r="B512" s="292">
        <v>1250</v>
      </c>
      <c r="C512" s="292">
        <v>1330</v>
      </c>
      <c r="D512" s="293">
        <v>90000</v>
      </c>
      <c r="E512" s="294">
        <f>D512*(1-odm!$G$2)</f>
        <v>90000</v>
      </c>
    </row>
    <row r="513" spans="1:5" ht="12.75">
      <c r="A513" s="291" t="s">
        <v>2661</v>
      </c>
      <c r="B513" s="292">
        <v>1875</v>
      </c>
      <c r="C513" s="292">
        <v>1955</v>
      </c>
      <c r="D513" s="293">
        <v>115000</v>
      </c>
      <c r="E513" s="294">
        <f>D513*(1-odm!$G$2)</f>
        <v>115000</v>
      </c>
    </row>
    <row r="514" spans="1:5" ht="12.75">
      <c r="A514" s="291" t="s">
        <v>2662</v>
      </c>
      <c r="B514" s="292">
        <v>2500</v>
      </c>
      <c r="C514" s="292">
        <v>2580</v>
      </c>
      <c r="D514" s="293">
        <v>145000</v>
      </c>
      <c r="E514" s="294">
        <f>D514*(1-odm!$G$2)</f>
        <v>145000</v>
      </c>
    </row>
    <row r="515" spans="1:5" ht="12.75">
      <c r="A515" s="291" t="s">
        <v>2663</v>
      </c>
      <c r="B515" s="292">
        <v>3750</v>
      </c>
      <c r="C515" s="292">
        <v>3830</v>
      </c>
      <c r="D515" s="293">
        <v>190000</v>
      </c>
      <c r="E515" s="294">
        <f>D515*(1-odm!$G$2)</f>
        <v>190000</v>
      </c>
    </row>
    <row r="516" spans="1:5" ht="12.75">
      <c r="A516" s="319" t="s">
        <v>2664</v>
      </c>
      <c r="B516" s="300">
        <v>1875</v>
      </c>
      <c r="C516" s="292">
        <v>1955</v>
      </c>
      <c r="D516" s="293">
        <v>140000</v>
      </c>
      <c r="E516" s="294">
        <f>D516*(1-odm!$G$2)</f>
        <v>140000</v>
      </c>
    </row>
    <row r="517" spans="1:5" ht="12.75">
      <c r="A517" s="306" t="s">
        <v>2665</v>
      </c>
      <c r="B517" s="307"/>
      <c r="C517" s="307"/>
      <c r="D517" s="307"/>
      <c r="E517" s="294"/>
    </row>
    <row r="518" spans="1:5" ht="12.75" customHeight="1">
      <c r="A518" s="310" t="s">
        <v>2583</v>
      </c>
      <c r="B518" s="311"/>
      <c r="C518" s="300">
        <v>1250</v>
      </c>
      <c r="D518" s="293">
        <v>2000</v>
      </c>
      <c r="E518" s="294">
        <f>D518*(1-odm!$G$2)</f>
        <v>2000</v>
      </c>
    </row>
    <row r="519" spans="1:5" ht="12.75">
      <c r="A519" s="310"/>
      <c r="B519" s="311"/>
      <c r="C519" s="300">
        <v>1875</v>
      </c>
      <c r="D519" s="293">
        <v>3600</v>
      </c>
      <c r="E519" s="294">
        <f>D519*(1-odm!$G$2)</f>
        <v>3600</v>
      </c>
    </row>
    <row r="520" spans="1:5" ht="12.75">
      <c r="A520" s="310"/>
      <c r="B520" s="311"/>
      <c r="C520" s="300">
        <v>2500</v>
      </c>
      <c r="D520" s="293">
        <v>4000</v>
      </c>
      <c r="E520" s="294">
        <f>D520*(1-odm!$G$2)</f>
        <v>4000</v>
      </c>
    </row>
    <row r="521" spans="1:5" ht="12.75">
      <c r="A521" s="310"/>
      <c r="B521" s="311"/>
      <c r="C521" s="300">
        <v>3750</v>
      </c>
      <c r="D521" s="293">
        <v>6000</v>
      </c>
      <c r="E521" s="294">
        <f>D521*(1-odm!$G$2)</f>
        <v>6000</v>
      </c>
    </row>
    <row r="522" spans="1:5" ht="12.75" customHeight="1">
      <c r="A522" s="321" t="s">
        <v>2584</v>
      </c>
      <c r="B522" s="322"/>
      <c r="C522" s="292">
        <v>1250</v>
      </c>
      <c r="D522" s="293">
        <v>2000</v>
      </c>
      <c r="E522" s="294">
        <f>D522*(1-odm!$G$2)</f>
        <v>2000</v>
      </c>
    </row>
    <row r="523" spans="1:5" ht="12.75">
      <c r="A523" s="321"/>
      <c r="B523" s="322"/>
      <c r="C523" s="292">
        <v>1875</v>
      </c>
      <c r="D523" s="293">
        <v>2500</v>
      </c>
      <c r="E523" s="294">
        <f>D523*(1-odm!$G$2)</f>
        <v>2500</v>
      </c>
    </row>
    <row r="524" spans="1:5" ht="12.75">
      <c r="A524" s="321"/>
      <c r="B524" s="322"/>
      <c r="C524" s="292">
        <v>2500</v>
      </c>
      <c r="D524" s="293">
        <v>3000</v>
      </c>
      <c r="E524" s="294">
        <f>D524*(1-odm!$G$2)</f>
        <v>3000</v>
      </c>
    </row>
    <row r="525" spans="1:5" ht="12.75">
      <c r="A525" s="321"/>
      <c r="B525" s="322"/>
      <c r="C525" s="292">
        <v>3750</v>
      </c>
      <c r="D525" s="293">
        <v>4500</v>
      </c>
      <c r="E525" s="294">
        <f>D525*(1-odm!$G$2)</f>
        <v>4500</v>
      </c>
    </row>
    <row r="526" spans="1:5" ht="12.75" customHeight="1">
      <c r="A526" s="304" t="s">
        <v>2587</v>
      </c>
      <c r="B526" s="305"/>
      <c r="C526" s="300">
        <v>1250</v>
      </c>
      <c r="D526" s="293">
        <v>4400</v>
      </c>
      <c r="E526" s="294">
        <f>D526*(1-odm!$G$2)</f>
        <v>4400</v>
      </c>
    </row>
    <row r="527" spans="1:5" ht="12.75">
      <c r="A527" s="304"/>
      <c r="B527" s="305"/>
      <c r="C527" s="300">
        <v>1875</v>
      </c>
      <c r="D527" s="293">
        <v>6600</v>
      </c>
      <c r="E527" s="294">
        <f>D527*(1-odm!$G$2)</f>
        <v>6600</v>
      </c>
    </row>
    <row r="528" spans="1:5" ht="12.75">
      <c r="A528" s="304"/>
      <c r="B528" s="305"/>
      <c r="C528" s="300">
        <v>2500</v>
      </c>
      <c r="D528" s="293">
        <v>8800</v>
      </c>
      <c r="E528" s="294">
        <f>D528*(1-odm!$G$2)</f>
        <v>8800</v>
      </c>
    </row>
    <row r="529" spans="1:5" ht="12.75">
      <c r="A529" s="304"/>
      <c r="B529" s="305"/>
      <c r="C529" s="300">
        <v>3750</v>
      </c>
      <c r="D529" s="293">
        <v>13200</v>
      </c>
      <c r="E529" s="294">
        <f>D529*(1-odm!$G$2)</f>
        <v>13200</v>
      </c>
    </row>
    <row r="530" spans="1:5" ht="12.75">
      <c r="A530" s="304" t="s">
        <v>2588</v>
      </c>
      <c r="B530" s="305"/>
      <c r="C530" s="305"/>
      <c r="D530" s="293">
        <v>19500</v>
      </c>
      <c r="E530" s="294">
        <f>D530*(1-odm!$G$2)</f>
        <v>19500</v>
      </c>
    </row>
    <row r="531" spans="1:5" ht="12.75">
      <c r="A531" s="321" t="s">
        <v>2589</v>
      </c>
      <c r="B531" s="322"/>
      <c r="C531" s="322"/>
      <c r="D531" s="293">
        <v>4500</v>
      </c>
      <c r="E531" s="294">
        <f>D531*(1-odm!$G$2)</f>
        <v>4500</v>
      </c>
    </row>
    <row r="532" spans="1:5" ht="12.75" customHeight="1">
      <c r="A532" s="304" t="s">
        <v>2590</v>
      </c>
      <c r="B532" s="305"/>
      <c r="C532" s="305"/>
      <c r="D532" s="293">
        <v>500</v>
      </c>
      <c r="E532" s="294">
        <f>D532*(1-odm!$G$2)</f>
        <v>500</v>
      </c>
    </row>
    <row r="533" spans="1:5" ht="12.75" customHeight="1">
      <c r="A533" s="304" t="s">
        <v>2591</v>
      </c>
      <c r="B533" s="305"/>
      <c r="C533" s="300">
        <v>1250</v>
      </c>
      <c r="D533" s="293">
        <v>2000</v>
      </c>
      <c r="E533" s="294">
        <f>D533*(1-odm!$G$2)</f>
        <v>2000</v>
      </c>
    </row>
    <row r="534" spans="1:5" ht="12.75">
      <c r="A534" s="304"/>
      <c r="B534" s="305"/>
      <c r="C534" s="300">
        <v>1875</v>
      </c>
      <c r="D534" s="293">
        <v>2600</v>
      </c>
      <c r="E534" s="294">
        <f>D534*(1-odm!$G$2)</f>
        <v>2600</v>
      </c>
    </row>
    <row r="535" spans="1:5" ht="12.75">
      <c r="A535" s="304"/>
      <c r="B535" s="305"/>
      <c r="C535" s="300">
        <v>2500</v>
      </c>
      <c r="D535" s="293">
        <v>4000</v>
      </c>
      <c r="E535" s="294">
        <f>D535*(1-odm!$G$2)</f>
        <v>4000</v>
      </c>
    </row>
    <row r="536" spans="1:5" ht="12.75">
      <c r="A536" s="304"/>
      <c r="B536" s="305"/>
      <c r="C536" s="300">
        <v>3750</v>
      </c>
      <c r="D536" s="293">
        <v>6000</v>
      </c>
      <c r="E536" s="294">
        <f>D536*(1-odm!$G$2)</f>
        <v>6000</v>
      </c>
    </row>
    <row r="537" spans="1:5" ht="12.75">
      <c r="A537" s="302" t="s">
        <v>2666</v>
      </c>
      <c r="B537" s="303"/>
      <c r="C537" s="303"/>
      <c r="D537" s="303"/>
      <c r="E537" s="298"/>
    </row>
    <row r="538" spans="1:5" ht="12.75">
      <c r="A538" s="321" t="s">
        <v>2628</v>
      </c>
      <c r="B538" s="322"/>
      <c r="C538" s="292">
        <v>1250</v>
      </c>
      <c r="D538" s="293">
        <v>6500</v>
      </c>
      <c r="E538" s="294">
        <f>D538*(1-odm!$G$2)</f>
        <v>6500</v>
      </c>
    </row>
    <row r="539" spans="1:5" ht="12.75">
      <c r="A539" s="321"/>
      <c r="B539" s="322"/>
      <c r="C539" s="292">
        <v>1875</v>
      </c>
      <c r="D539" s="293">
        <v>7000</v>
      </c>
      <c r="E539" s="294">
        <f>D539*(1-odm!$G$2)</f>
        <v>7000</v>
      </c>
    </row>
    <row r="540" spans="1:5" ht="12.75">
      <c r="A540" s="321"/>
      <c r="B540" s="322"/>
      <c r="C540" s="292">
        <v>2500</v>
      </c>
      <c r="D540" s="293">
        <v>13000</v>
      </c>
      <c r="E540" s="294">
        <f>D540*(1-odm!$G$2)</f>
        <v>13000</v>
      </c>
    </row>
    <row r="541" spans="1:5" ht="12.75">
      <c r="A541" s="321"/>
      <c r="B541" s="322"/>
      <c r="C541" s="292">
        <v>3750</v>
      </c>
      <c r="D541" s="293">
        <v>14000</v>
      </c>
      <c r="E541" s="294">
        <f>D541*(1-odm!$G$2)</f>
        <v>14000</v>
      </c>
    </row>
    <row r="542" spans="1:5" ht="12.75">
      <c r="A542" s="302" t="s">
        <v>2594</v>
      </c>
      <c r="B542" s="303"/>
      <c r="C542" s="303"/>
      <c r="D542" s="303"/>
      <c r="E542" s="298"/>
    </row>
    <row r="543" spans="1:5" ht="12.75">
      <c r="A543" s="304" t="s">
        <v>2597</v>
      </c>
      <c r="B543" s="305"/>
      <c r="C543" s="305"/>
      <c r="D543" s="293">
        <v>10000</v>
      </c>
      <c r="E543" s="294">
        <f>D543*(1-odm!$G$2)</f>
        <v>10000</v>
      </c>
    </row>
    <row r="544" spans="1:5" ht="12.75">
      <c r="A544" s="304" t="s">
        <v>2598</v>
      </c>
      <c r="B544" s="305"/>
      <c r="C544" s="305"/>
      <c r="D544" s="293">
        <v>10000</v>
      </c>
      <c r="E544" s="294">
        <f>D544*(1-odm!$G$2)</f>
        <v>10000</v>
      </c>
    </row>
    <row r="545" spans="1:5" ht="12.75">
      <c r="A545" s="304" t="s">
        <v>2599</v>
      </c>
      <c r="B545" s="305"/>
      <c r="C545" s="305"/>
      <c r="D545" s="293">
        <v>8000</v>
      </c>
      <c r="E545" s="294">
        <f>D545*(1-odm!$G$2)</f>
        <v>8000</v>
      </c>
    </row>
    <row r="546" spans="1:5" ht="12.75">
      <c r="A546" s="304" t="s">
        <v>2600</v>
      </c>
      <c r="B546" s="305"/>
      <c r="C546" s="305"/>
      <c r="D546" s="293">
        <v>8000</v>
      </c>
      <c r="E546" s="294">
        <f>D546*(1-odm!$G$2)</f>
        <v>8000</v>
      </c>
    </row>
    <row r="547" spans="1:5" ht="12.75">
      <c r="A547" s="302" t="s">
        <v>2607</v>
      </c>
      <c r="B547" s="303"/>
      <c r="C547" s="303"/>
      <c r="D547" s="303"/>
      <c r="E547" s="298"/>
    </row>
    <row r="548" spans="1:5" ht="12.75">
      <c r="A548" s="327" t="s">
        <v>2602</v>
      </c>
      <c r="B548" s="328"/>
      <c r="C548" s="328"/>
      <c r="D548" s="308">
        <v>5000</v>
      </c>
      <c r="E548" s="294">
        <f>D548*(1-odm!$G$2)</f>
        <v>5000</v>
      </c>
    </row>
    <row r="549" spans="1:5" ht="12.75">
      <c r="A549" s="329" t="s">
        <v>2608</v>
      </c>
      <c r="B549" s="330"/>
      <c r="C549" s="330"/>
      <c r="D549" s="308">
        <v>160</v>
      </c>
      <c r="E549" s="294">
        <f>D549*(1-odm!$G$2)</f>
        <v>160</v>
      </c>
    </row>
    <row r="550" spans="1:5" ht="12.75">
      <c r="A550" s="329" t="s">
        <v>2609</v>
      </c>
      <c r="B550" s="330"/>
      <c r="C550" s="330"/>
      <c r="D550" s="308">
        <v>120</v>
      </c>
      <c r="E550" s="294">
        <f>D550*(1-odm!$G$2)</f>
        <v>120</v>
      </c>
    </row>
    <row r="551" spans="1:5" ht="12.75">
      <c r="A551" s="329" t="s">
        <v>2610</v>
      </c>
      <c r="B551" s="333"/>
      <c r="C551" s="333"/>
      <c r="D551" s="308">
        <v>230</v>
      </c>
      <c r="E551" s="294">
        <f>D551*(1-odm!$G$2)</f>
        <v>230</v>
      </c>
    </row>
    <row r="552" spans="1:5" ht="12.75">
      <c r="A552" s="329" t="s">
        <v>2611</v>
      </c>
      <c r="B552" s="333"/>
      <c r="C552" s="333"/>
      <c r="D552" s="308">
        <v>180</v>
      </c>
      <c r="E552" s="294">
        <f>D552*(1-odm!$G$2)</f>
        <v>180</v>
      </c>
    </row>
    <row r="553" spans="1:5" ht="12.75">
      <c r="A553" s="306" t="s">
        <v>2667</v>
      </c>
      <c r="B553" s="307" t="s">
        <v>2667</v>
      </c>
      <c r="C553" s="307" t="s">
        <v>2667</v>
      </c>
      <c r="D553" s="293">
        <v>500</v>
      </c>
      <c r="E553" s="294">
        <f>D553*(1-odm!$G$2)</f>
        <v>500</v>
      </c>
    </row>
    <row r="554" spans="1:5" ht="12.75">
      <c r="A554" s="306" t="s">
        <v>2612</v>
      </c>
      <c r="B554" s="307"/>
      <c r="C554" s="307"/>
      <c r="D554" s="293">
        <v>850</v>
      </c>
      <c r="E554" s="294">
        <f>D554*(1-odm!$G$2)</f>
        <v>850</v>
      </c>
    </row>
    <row r="555" spans="1:5" ht="12.75">
      <c r="A555" s="306" t="s">
        <v>2613</v>
      </c>
      <c r="B555" s="307"/>
      <c r="C555" s="307"/>
      <c r="D555" s="293">
        <v>650</v>
      </c>
      <c r="E555" s="294">
        <f>D555*(1-odm!$G$2)</f>
        <v>650</v>
      </c>
    </row>
    <row r="556" spans="1:5" ht="12.75">
      <c r="A556" s="306" t="s">
        <v>2616</v>
      </c>
      <c r="B556" s="333"/>
      <c r="C556" s="333"/>
      <c r="D556" s="308">
        <v>350</v>
      </c>
      <c r="E556" s="294">
        <f>D556*(1-odm!$G$2)</f>
        <v>350</v>
      </c>
    </row>
    <row r="557" spans="1:5" ht="12.75">
      <c r="A557" s="306" t="s">
        <v>2668</v>
      </c>
      <c r="B557" s="333"/>
      <c r="C557" s="333"/>
      <c r="D557" s="308">
        <v>800</v>
      </c>
      <c r="E557" s="294">
        <f>D557*(1-odm!$G$2)</f>
        <v>800</v>
      </c>
    </row>
    <row r="558" spans="1:5" ht="12.75">
      <c r="A558" s="306" t="s">
        <v>2669</v>
      </c>
      <c r="B558" s="307"/>
      <c r="C558" s="307"/>
      <c r="D558" s="308">
        <v>550</v>
      </c>
      <c r="E558" s="294">
        <f>D558*(1-odm!$G$2)</f>
        <v>550</v>
      </c>
    </row>
    <row r="559" spans="1:5" ht="12.75" customHeight="1">
      <c r="A559" s="302" t="s">
        <v>2619</v>
      </c>
      <c r="B559" s="303"/>
      <c r="C559" s="303"/>
      <c r="D559" s="303"/>
      <c r="E559" s="298"/>
    </row>
    <row r="560" spans="1:5" ht="12.75">
      <c r="A560" s="304" t="s">
        <v>2620</v>
      </c>
      <c r="B560" s="305"/>
      <c r="C560" s="305"/>
      <c r="D560" s="293">
        <v>3000</v>
      </c>
      <c r="E560" s="294">
        <f>D560*(1-odm!$G$2)</f>
        <v>3000</v>
      </c>
    </row>
    <row r="561" spans="1:5" ht="12.75" customHeight="1">
      <c r="A561" s="304" t="s">
        <v>2621</v>
      </c>
      <c r="B561" s="305"/>
      <c r="C561" s="305"/>
      <c r="D561" s="293">
        <v>1500</v>
      </c>
      <c r="E561" s="294">
        <f>D561*(1-odm!$G$2)</f>
        <v>1500</v>
      </c>
    </row>
    <row r="562" spans="1:5" ht="12.75">
      <c r="A562" s="291" t="s">
        <v>2670</v>
      </c>
      <c r="B562" s="292">
        <v>1250</v>
      </c>
      <c r="C562" s="292">
        <v>1370</v>
      </c>
      <c r="D562" s="293">
        <v>250000</v>
      </c>
      <c r="E562" s="294">
        <f>D562*(1-odm!$G$2)</f>
        <v>250000</v>
      </c>
    </row>
    <row r="563" spans="1:5" ht="12.75">
      <c r="A563" s="291" t="s">
        <v>2671</v>
      </c>
      <c r="B563" s="292">
        <v>1875</v>
      </c>
      <c r="C563" s="292">
        <v>1995</v>
      </c>
      <c r="D563" s="293">
        <v>355000</v>
      </c>
      <c r="E563" s="294">
        <f>D563*(1-odm!$G$2)</f>
        <v>355000</v>
      </c>
    </row>
    <row r="564" spans="1:5" ht="12.75">
      <c r="A564" s="291" t="s">
        <v>2672</v>
      </c>
      <c r="B564" s="292">
        <v>2500</v>
      </c>
      <c r="C564" s="292">
        <v>2620</v>
      </c>
      <c r="D564" s="293">
        <v>390000</v>
      </c>
      <c r="E564" s="294">
        <f>D564*(1-odm!$G$2)</f>
        <v>390000</v>
      </c>
    </row>
    <row r="565" spans="1:5" ht="12.75">
      <c r="A565" s="291" t="s">
        <v>2673</v>
      </c>
      <c r="B565" s="292">
        <v>3750</v>
      </c>
      <c r="C565" s="292">
        <v>3870</v>
      </c>
      <c r="D565" s="293">
        <v>560000</v>
      </c>
      <c r="E565" s="294">
        <f>D565*(1-odm!$G$2)</f>
        <v>560000</v>
      </c>
    </row>
    <row r="566" spans="1:5" ht="12.75">
      <c r="A566" s="291" t="s">
        <v>2674</v>
      </c>
      <c r="B566" s="292">
        <v>1250</v>
      </c>
      <c r="C566" s="292">
        <v>1370</v>
      </c>
      <c r="D566" s="293">
        <v>280000</v>
      </c>
      <c r="E566" s="294">
        <f>D566*(1-odm!$G$2)</f>
        <v>280000</v>
      </c>
    </row>
    <row r="567" spans="1:5" ht="12.75">
      <c r="A567" s="291" t="s">
        <v>2675</v>
      </c>
      <c r="B567" s="292">
        <v>1875</v>
      </c>
      <c r="C567" s="292">
        <v>1995</v>
      </c>
      <c r="D567" s="293">
        <v>400000</v>
      </c>
      <c r="E567" s="294">
        <f>D567*(1-odm!$G$2)</f>
        <v>400000</v>
      </c>
    </row>
    <row r="568" spans="1:5" ht="12.75">
      <c r="A568" s="291" t="s">
        <v>2676</v>
      </c>
      <c r="B568" s="292">
        <v>2500</v>
      </c>
      <c r="C568" s="292">
        <v>2620</v>
      </c>
      <c r="D568" s="293">
        <v>450000</v>
      </c>
      <c r="E568" s="294">
        <f>D568*(1-odm!$G$2)</f>
        <v>450000</v>
      </c>
    </row>
    <row r="569" spans="1:5" ht="12.75">
      <c r="A569" s="291" t="s">
        <v>2677</v>
      </c>
      <c r="B569" s="292">
        <v>3750</v>
      </c>
      <c r="C569" s="292">
        <v>3870</v>
      </c>
      <c r="D569" s="293">
        <v>650000</v>
      </c>
      <c r="E569" s="294">
        <f>D569*(1-odm!$G$2)</f>
        <v>650000</v>
      </c>
    </row>
    <row r="570" spans="1:5" ht="12.75">
      <c r="A570" s="302" t="s">
        <v>2678</v>
      </c>
      <c r="B570" s="334"/>
      <c r="C570" s="334"/>
      <c r="D570" s="334"/>
      <c r="E570" s="298"/>
    </row>
    <row r="571" spans="1:5" ht="12.75">
      <c r="A571" s="321" t="s">
        <v>2589</v>
      </c>
      <c r="B571" s="333"/>
      <c r="C571" s="333"/>
      <c r="D571" s="293">
        <v>4500</v>
      </c>
      <c r="E571" s="294">
        <f>D571*(1-odm!$G$2)</f>
        <v>4500</v>
      </c>
    </row>
    <row r="572" spans="1:5" ht="12.75" customHeight="1">
      <c r="A572" s="304" t="s">
        <v>2587</v>
      </c>
      <c r="B572" s="333"/>
      <c r="C572" s="300">
        <v>1250</v>
      </c>
      <c r="D572" s="293">
        <v>4400</v>
      </c>
      <c r="E572" s="294">
        <f>D572*(1-odm!$G$2)</f>
        <v>4400</v>
      </c>
    </row>
    <row r="573" spans="1:5" ht="12.75">
      <c r="A573" s="335"/>
      <c r="B573" s="333"/>
      <c r="C573" s="300">
        <v>1875</v>
      </c>
      <c r="D573" s="293">
        <v>6600</v>
      </c>
      <c r="E573" s="294">
        <f>D573*(1-odm!$G$2)</f>
        <v>6600</v>
      </c>
    </row>
    <row r="574" spans="1:5" ht="12.75">
      <c r="A574" s="335"/>
      <c r="B574" s="333"/>
      <c r="C574" s="300">
        <v>2500</v>
      </c>
      <c r="D574" s="293">
        <v>8800</v>
      </c>
      <c r="E574" s="294">
        <f>D574*(1-odm!$G$2)</f>
        <v>8800</v>
      </c>
    </row>
    <row r="575" spans="1:5" ht="12.75">
      <c r="A575" s="335"/>
      <c r="B575" s="333"/>
      <c r="C575" s="300">
        <v>3750</v>
      </c>
      <c r="D575" s="293">
        <v>13200</v>
      </c>
      <c r="E575" s="294">
        <f>D575*(1-odm!$G$2)</f>
        <v>13200</v>
      </c>
    </row>
    <row r="576" spans="1:5" ht="12.75">
      <c r="A576" s="336" t="s">
        <v>2679</v>
      </c>
      <c r="B576" s="337"/>
      <c r="C576" s="337"/>
      <c r="D576" s="293">
        <v>1800</v>
      </c>
      <c r="E576" s="294">
        <f>D576*(1-odm!$G$2)</f>
        <v>1800</v>
      </c>
    </row>
    <row r="577" spans="1:5" ht="12.75" customHeight="1">
      <c r="A577" s="304" t="s">
        <v>2591</v>
      </c>
      <c r="B577" s="305"/>
      <c r="C577" s="300">
        <v>1250</v>
      </c>
      <c r="D577" s="293">
        <v>2000</v>
      </c>
      <c r="E577" s="294">
        <f>D577*(1-odm!$G$2)</f>
        <v>2000</v>
      </c>
    </row>
    <row r="578" spans="1:5" ht="12.75">
      <c r="A578" s="304"/>
      <c r="B578" s="305"/>
      <c r="C578" s="300">
        <v>1875</v>
      </c>
      <c r="D578" s="293">
        <v>2600</v>
      </c>
      <c r="E578" s="294">
        <f>D578*(1-odm!$G$2)</f>
        <v>2600</v>
      </c>
    </row>
    <row r="579" spans="1:5" ht="12.75">
      <c r="A579" s="304"/>
      <c r="B579" s="305"/>
      <c r="C579" s="300">
        <v>2500</v>
      </c>
      <c r="D579" s="293">
        <v>4000</v>
      </c>
      <c r="E579" s="294">
        <f>D579*(1-odm!$G$2)</f>
        <v>4000</v>
      </c>
    </row>
    <row r="580" spans="1:5" ht="12.75">
      <c r="A580" s="304"/>
      <c r="B580" s="305"/>
      <c r="C580" s="300">
        <v>3750</v>
      </c>
      <c r="D580" s="293">
        <v>6000</v>
      </c>
      <c r="E580" s="294">
        <f>D580*(1-odm!$G$2)</f>
        <v>6000</v>
      </c>
    </row>
    <row r="581" spans="1:5" ht="12.75">
      <c r="A581" s="336" t="s">
        <v>2680</v>
      </c>
      <c r="B581" s="337"/>
      <c r="C581" s="337"/>
      <c r="D581" s="293">
        <v>200</v>
      </c>
      <c r="E581" s="294">
        <f>D581*(1-odm!$G$2)</f>
        <v>200</v>
      </c>
    </row>
    <row r="582" spans="1:5" ht="12.75">
      <c r="A582" s="336" t="s">
        <v>2681</v>
      </c>
      <c r="B582" s="337"/>
      <c r="C582" s="337"/>
      <c r="D582" s="293">
        <v>220</v>
      </c>
      <c r="E582" s="294">
        <f>D582*(1-odm!$G$2)</f>
        <v>220</v>
      </c>
    </row>
    <row r="583" spans="1:5" ht="12.75">
      <c r="A583" s="302" t="s">
        <v>2682</v>
      </c>
      <c r="B583" s="303"/>
      <c r="C583" s="303"/>
      <c r="D583" s="303"/>
      <c r="E583" s="298"/>
    </row>
    <row r="584" spans="1:5" ht="12.75" customHeight="1">
      <c r="A584" s="304" t="s">
        <v>2683</v>
      </c>
      <c r="B584" s="305"/>
      <c r="C584" s="292">
        <v>1250</v>
      </c>
      <c r="D584" s="308">
        <v>10000</v>
      </c>
      <c r="E584" s="294">
        <f>D584*(1-odm!$G$2)</f>
        <v>10000</v>
      </c>
    </row>
    <row r="585" spans="1:5" ht="12.75">
      <c r="A585" s="304"/>
      <c r="B585" s="305"/>
      <c r="C585" s="292">
        <v>1875</v>
      </c>
      <c r="D585" s="308">
        <v>15000</v>
      </c>
      <c r="E585" s="294">
        <f>D585*(1-odm!$G$2)</f>
        <v>15000</v>
      </c>
    </row>
    <row r="586" spans="1:5" ht="12.75">
      <c r="A586" s="304"/>
      <c r="B586" s="305"/>
      <c r="C586" s="292">
        <v>2500</v>
      </c>
      <c r="D586" s="308">
        <v>20000</v>
      </c>
      <c r="E586" s="294">
        <f>D586*(1-odm!$G$2)</f>
        <v>20000</v>
      </c>
    </row>
    <row r="587" spans="1:5" ht="12.75">
      <c r="A587" s="304"/>
      <c r="B587" s="305"/>
      <c r="C587" s="292">
        <v>3750</v>
      </c>
      <c r="D587" s="308">
        <v>30000</v>
      </c>
      <c r="E587" s="294">
        <f>D587*(1-odm!$G$2)</f>
        <v>30000</v>
      </c>
    </row>
    <row r="588" spans="1:5" ht="12.75" customHeight="1">
      <c r="A588" s="302" t="s">
        <v>2619</v>
      </c>
      <c r="B588" s="303"/>
      <c r="C588" s="303"/>
      <c r="D588" s="303"/>
      <c r="E588" s="298"/>
    </row>
    <row r="589" spans="1:5" ht="12.75">
      <c r="A589" s="304" t="s">
        <v>2620</v>
      </c>
      <c r="B589" s="305"/>
      <c r="C589" s="305"/>
      <c r="D589" s="293">
        <v>3000</v>
      </c>
      <c r="E589" s="294">
        <f>D589*(1-odm!$G$2)</f>
        <v>3000</v>
      </c>
    </row>
    <row r="590" spans="1:5" ht="12.75" customHeight="1">
      <c r="A590" s="304" t="s">
        <v>2621</v>
      </c>
      <c r="B590" s="305"/>
      <c r="C590" s="305"/>
      <c r="D590" s="293">
        <v>1500</v>
      </c>
      <c r="E590" s="294">
        <f>D590*(1-odm!$G$2)</f>
        <v>1500</v>
      </c>
    </row>
    <row r="591" spans="1:5" ht="12.75">
      <c r="A591" s="291" t="s">
        <v>2684</v>
      </c>
      <c r="B591" s="292">
        <v>2500</v>
      </c>
      <c r="C591" s="292">
        <v>2620</v>
      </c>
      <c r="D591" s="293">
        <v>429000.00000000006</v>
      </c>
      <c r="E591" s="294">
        <f>D591*(1-odm!$G$2)</f>
        <v>429000.00000000006</v>
      </c>
    </row>
    <row r="592" spans="1:5" ht="12.75">
      <c r="A592" s="291" t="s">
        <v>2685</v>
      </c>
      <c r="B592" s="292">
        <v>3750</v>
      </c>
      <c r="C592" s="292">
        <v>3870</v>
      </c>
      <c r="D592" s="293">
        <v>616000</v>
      </c>
      <c r="E592" s="294">
        <f>D592*(1-odm!$G$2)</f>
        <v>616000</v>
      </c>
    </row>
    <row r="593" spans="1:5" ht="12.75">
      <c r="A593" s="291" t="s">
        <v>2686</v>
      </c>
      <c r="B593" s="292">
        <v>2500</v>
      </c>
      <c r="C593" s="292">
        <v>2620</v>
      </c>
      <c r="D593" s="293">
        <v>489000.00000000006</v>
      </c>
      <c r="E593" s="294">
        <f>D593*(1-odm!$G$2)</f>
        <v>489000.00000000006</v>
      </c>
    </row>
    <row r="594" spans="1:5" ht="12.75">
      <c r="A594" s="291" t="s">
        <v>2687</v>
      </c>
      <c r="B594" s="292">
        <v>3750</v>
      </c>
      <c r="C594" s="292">
        <v>3870</v>
      </c>
      <c r="D594" s="293">
        <v>706000</v>
      </c>
      <c r="E594" s="294">
        <f>D594*(1-odm!$G$2)</f>
        <v>706000</v>
      </c>
    </row>
    <row r="595" spans="1:5" ht="12.75">
      <c r="A595" s="302" t="s">
        <v>2678</v>
      </c>
      <c r="B595" s="303"/>
      <c r="C595" s="303"/>
      <c r="D595" s="303"/>
      <c r="E595" s="298"/>
    </row>
    <row r="596" spans="1:5" ht="12.75">
      <c r="A596" s="321" t="s">
        <v>2589</v>
      </c>
      <c r="B596" s="322"/>
      <c r="C596" s="322"/>
      <c r="D596" s="293">
        <v>4500</v>
      </c>
      <c r="E596" s="294">
        <f>D596*(1-odm!$G$2)</f>
        <v>4500</v>
      </c>
    </row>
    <row r="597" spans="1:5" ht="12.75" customHeight="1">
      <c r="A597" s="304" t="s">
        <v>2587</v>
      </c>
      <c r="B597" s="305"/>
      <c r="C597" s="300">
        <v>2500</v>
      </c>
      <c r="D597" s="293">
        <v>8800</v>
      </c>
      <c r="E597" s="294">
        <f>D597*(1-odm!$G$2)</f>
        <v>8800</v>
      </c>
    </row>
    <row r="598" spans="1:5" ht="12.75">
      <c r="A598" s="304"/>
      <c r="B598" s="305"/>
      <c r="C598" s="300">
        <v>3750</v>
      </c>
      <c r="D598" s="293">
        <v>13200</v>
      </c>
      <c r="E598" s="294">
        <f>D598*(1-odm!$G$2)</f>
        <v>13200</v>
      </c>
    </row>
    <row r="599" spans="1:5" ht="12.75">
      <c r="A599" s="336" t="s">
        <v>2688</v>
      </c>
      <c r="B599" s="337"/>
      <c r="C599" s="337"/>
      <c r="D599" s="293">
        <v>1800</v>
      </c>
      <c r="E599" s="294">
        <f>D599*(1-odm!$G$2)</f>
        <v>1800</v>
      </c>
    </row>
    <row r="600" spans="1:5" ht="12.75" customHeight="1">
      <c r="A600" s="304" t="s">
        <v>2591</v>
      </c>
      <c r="B600" s="305"/>
      <c r="C600" s="300">
        <v>2500</v>
      </c>
      <c r="D600" s="293">
        <v>4000</v>
      </c>
      <c r="E600" s="294">
        <f>D600*(1-odm!$G$2)</f>
        <v>4000</v>
      </c>
    </row>
    <row r="601" spans="1:5" ht="12.75">
      <c r="A601" s="304"/>
      <c r="B601" s="305"/>
      <c r="C601" s="300">
        <v>3750</v>
      </c>
      <c r="D601" s="293">
        <v>6000</v>
      </c>
      <c r="E601" s="294">
        <f>D601*(1-odm!$G$2)</f>
        <v>6000</v>
      </c>
    </row>
    <row r="602" spans="1:5" ht="12.75">
      <c r="A602" s="336" t="s">
        <v>2681</v>
      </c>
      <c r="B602" s="337"/>
      <c r="C602" s="337"/>
      <c r="D602" s="293">
        <v>220</v>
      </c>
      <c r="E602" s="294">
        <f>D602*(1-odm!$G$2)</f>
        <v>220</v>
      </c>
    </row>
    <row r="603" spans="1:5" ht="12.75">
      <c r="A603" s="302" t="s">
        <v>2682</v>
      </c>
      <c r="B603" s="303"/>
      <c r="C603" s="303"/>
      <c r="D603" s="303"/>
      <c r="E603" s="298"/>
    </row>
    <row r="604" spans="1:5" ht="12.75" customHeight="1">
      <c r="A604" s="304" t="s">
        <v>2683</v>
      </c>
      <c r="B604" s="305"/>
      <c r="C604" s="292">
        <v>2500</v>
      </c>
      <c r="D604" s="308">
        <v>20000</v>
      </c>
      <c r="E604" s="294">
        <f>D604*(1-odm!$G$2)</f>
        <v>20000</v>
      </c>
    </row>
    <row r="605" spans="1:5" ht="12.75">
      <c r="A605" s="304"/>
      <c r="B605" s="305"/>
      <c r="C605" s="292">
        <v>3750</v>
      </c>
      <c r="D605" s="308">
        <v>30000</v>
      </c>
      <c r="E605" s="294">
        <f>D605*(1-odm!$G$2)</f>
        <v>30000</v>
      </c>
    </row>
    <row r="606" spans="1:5" ht="12.75" customHeight="1">
      <c r="A606" s="302" t="s">
        <v>2619</v>
      </c>
      <c r="B606" s="303"/>
      <c r="C606" s="303"/>
      <c r="D606" s="303"/>
      <c r="E606" s="298"/>
    </row>
    <row r="607" spans="1:5" ht="12.75">
      <c r="A607" s="304" t="s">
        <v>2620</v>
      </c>
      <c r="B607" s="305"/>
      <c r="C607" s="305"/>
      <c r="D607" s="293">
        <v>3000</v>
      </c>
      <c r="E607" s="294">
        <f>D607*(1-odm!$G$2)</f>
        <v>3000</v>
      </c>
    </row>
    <row r="608" spans="1:5" ht="12.75" customHeight="1">
      <c r="A608" s="304" t="s">
        <v>2621</v>
      </c>
      <c r="B608" s="305"/>
      <c r="C608" s="305"/>
      <c r="D608" s="293">
        <v>1500</v>
      </c>
      <c r="E608" s="294">
        <f>D608*(1-odm!$G$2)</f>
        <v>1500</v>
      </c>
    </row>
    <row r="609" spans="1:5" ht="12.75">
      <c r="A609" s="319" t="s">
        <v>2689</v>
      </c>
      <c r="B609" s="300">
        <v>520</v>
      </c>
      <c r="C609" s="292">
        <v>600</v>
      </c>
      <c r="D609" s="293">
        <v>70300</v>
      </c>
      <c r="E609" s="294">
        <f>D609*(1-odm!$G$2)</f>
        <v>70300</v>
      </c>
    </row>
    <row r="610" spans="1:5" ht="12.75">
      <c r="A610" s="319" t="s">
        <v>2690</v>
      </c>
      <c r="B610" s="300">
        <v>660</v>
      </c>
      <c r="C610" s="292">
        <v>740</v>
      </c>
      <c r="D610" s="293">
        <v>74300</v>
      </c>
      <c r="E610" s="294">
        <f>D610*(1-odm!$G$2)</f>
        <v>74300</v>
      </c>
    </row>
    <row r="611" spans="1:5" ht="12.75">
      <c r="A611" s="319" t="s">
        <v>2691</v>
      </c>
      <c r="B611" s="300">
        <v>980</v>
      </c>
      <c r="C611" s="292">
        <v>1060</v>
      </c>
      <c r="D611" s="293">
        <v>87200</v>
      </c>
      <c r="E611" s="294">
        <f>D611*(1-odm!$G$2)</f>
        <v>87200</v>
      </c>
    </row>
    <row r="612" spans="1:5" ht="12.75">
      <c r="A612" s="319" t="s">
        <v>2692</v>
      </c>
      <c r="B612" s="300">
        <v>1250</v>
      </c>
      <c r="C612" s="292">
        <v>1330</v>
      </c>
      <c r="D612" s="293">
        <v>102700</v>
      </c>
      <c r="E612" s="294">
        <f>D612*(1-odm!$G$2)</f>
        <v>102700</v>
      </c>
    </row>
    <row r="613" spans="1:5" ht="12.75">
      <c r="A613" s="319" t="s">
        <v>2693</v>
      </c>
      <c r="B613" s="300">
        <v>1875</v>
      </c>
      <c r="C613" s="292">
        <v>1955</v>
      </c>
      <c r="D613" s="293">
        <v>136400</v>
      </c>
      <c r="E613" s="294">
        <f>D613*(1-odm!$G$2)</f>
        <v>136400</v>
      </c>
    </row>
    <row r="614" spans="1:5" ht="12.75">
      <c r="A614" s="319" t="s">
        <v>2694</v>
      </c>
      <c r="B614" s="300">
        <v>2500</v>
      </c>
      <c r="C614" s="292">
        <v>2580</v>
      </c>
      <c r="D614" s="293">
        <v>210000</v>
      </c>
      <c r="E614" s="294">
        <f>D614*(1-odm!$G$2)</f>
        <v>210000</v>
      </c>
    </row>
    <row r="615" spans="1:5" ht="12.75">
      <c r="A615" s="306" t="s">
        <v>2665</v>
      </c>
      <c r="B615" s="307"/>
      <c r="C615" s="307"/>
      <c r="D615" s="307"/>
      <c r="E615" s="294"/>
    </row>
    <row r="616" spans="1:5" ht="12.75">
      <c r="A616" s="302" t="s">
        <v>2695</v>
      </c>
      <c r="B616" s="334"/>
      <c r="C616" s="334"/>
      <c r="D616" s="334"/>
      <c r="E616" s="298"/>
    </row>
    <row r="617" spans="1:5" ht="12.75">
      <c r="A617" s="338" t="s">
        <v>2696</v>
      </c>
      <c r="B617" s="339"/>
      <c r="C617" s="339"/>
      <c r="D617" s="293">
        <v>6000</v>
      </c>
      <c r="E617" s="294">
        <f>D617*(1-odm!$G$2)</f>
        <v>6000</v>
      </c>
    </row>
    <row r="618" spans="1:5" ht="12.75">
      <c r="A618" s="338" t="s">
        <v>2697</v>
      </c>
      <c r="B618" s="339"/>
      <c r="C618" s="339"/>
      <c r="D618" s="293">
        <v>8000</v>
      </c>
      <c r="E618" s="294">
        <f>D618*(1-odm!$G$2)</f>
        <v>8000</v>
      </c>
    </row>
    <row r="619" spans="1:5" ht="12.75">
      <c r="A619" s="338" t="s">
        <v>2698</v>
      </c>
      <c r="B619" s="339"/>
      <c r="C619" s="339"/>
      <c r="D619" s="293">
        <v>10000</v>
      </c>
      <c r="E619" s="294">
        <f>D619*(1-odm!$G$2)</f>
        <v>10000</v>
      </c>
    </row>
    <row r="620" spans="1:5" ht="12.75" customHeight="1">
      <c r="A620" s="302" t="s">
        <v>2699</v>
      </c>
      <c r="B620" s="334"/>
      <c r="C620" s="334"/>
      <c r="D620" s="334"/>
      <c r="E620" s="298"/>
    </row>
    <row r="621" spans="1:5" ht="12.75">
      <c r="A621" s="338" t="s">
        <v>2696</v>
      </c>
      <c r="B621" s="339"/>
      <c r="C621" s="339"/>
      <c r="D621" s="293">
        <v>9000</v>
      </c>
      <c r="E621" s="294">
        <f>D621*(1-odm!$G$2)</f>
        <v>9000</v>
      </c>
    </row>
    <row r="622" spans="1:5" ht="12.75">
      <c r="A622" s="338" t="s">
        <v>2700</v>
      </c>
      <c r="B622" s="339"/>
      <c r="C622" s="339"/>
      <c r="D622" s="293">
        <v>6000</v>
      </c>
      <c r="E622" s="294">
        <f>D622*(1-odm!$G$2)</f>
        <v>6000</v>
      </c>
    </row>
    <row r="623" spans="1:5" ht="12.75">
      <c r="A623" s="306" t="s">
        <v>2701</v>
      </c>
      <c r="B623" s="333"/>
      <c r="C623" s="333"/>
      <c r="D623" s="293">
        <v>9000</v>
      </c>
      <c r="E623" s="294">
        <f>D623*(1-odm!$G$2)</f>
        <v>9000</v>
      </c>
    </row>
    <row r="624" spans="1:5" ht="12.75">
      <c r="A624" s="306" t="s">
        <v>2702</v>
      </c>
      <c r="B624" s="333"/>
      <c r="C624" s="333"/>
      <c r="D624" s="293">
        <v>9000</v>
      </c>
      <c r="E624" s="294">
        <f>D624*(1-odm!$G$2)</f>
        <v>9000</v>
      </c>
    </row>
    <row r="625" spans="1:5" ht="12.75">
      <c r="A625" s="338" t="s">
        <v>2703</v>
      </c>
      <c r="B625" s="339"/>
      <c r="C625" s="339"/>
      <c r="D625" s="293">
        <v>11000</v>
      </c>
      <c r="E625" s="294">
        <f>D625*(1-odm!$G$2)</f>
        <v>11000</v>
      </c>
    </row>
    <row r="626" spans="1:5" ht="12.75" customHeight="1">
      <c r="A626" s="302" t="s">
        <v>2704</v>
      </c>
      <c r="B626" s="334"/>
      <c r="C626" s="334"/>
      <c r="D626" s="334"/>
      <c r="E626" s="298"/>
    </row>
    <row r="627" spans="1:5" ht="12.75">
      <c r="A627" s="304" t="s">
        <v>2705</v>
      </c>
      <c r="B627" s="305"/>
      <c r="C627" s="340">
        <v>520</v>
      </c>
      <c r="D627" s="293">
        <v>700</v>
      </c>
      <c r="E627" s="294">
        <f>D627*(1-odm!$G$2)</f>
        <v>700</v>
      </c>
    </row>
    <row r="628" spans="1:5" ht="12.75">
      <c r="A628" s="304"/>
      <c r="B628" s="305"/>
      <c r="C628" s="300">
        <v>660</v>
      </c>
      <c r="D628" s="293">
        <v>1000</v>
      </c>
      <c r="E628" s="294">
        <f>D628*(1-odm!$G$2)</f>
        <v>1000</v>
      </c>
    </row>
    <row r="629" spans="1:5" ht="12.75">
      <c r="A629" s="304"/>
      <c r="B629" s="305"/>
      <c r="C629" s="300">
        <v>980</v>
      </c>
      <c r="D629" s="293">
        <v>1500</v>
      </c>
      <c r="E629" s="294">
        <f>D629*(1-odm!$G$2)</f>
        <v>1500</v>
      </c>
    </row>
    <row r="630" spans="1:5" ht="12.75">
      <c r="A630" s="304"/>
      <c r="B630" s="305"/>
      <c r="C630" s="300">
        <v>1250</v>
      </c>
      <c r="D630" s="293">
        <v>3200</v>
      </c>
      <c r="E630" s="294">
        <f>D630*(1-odm!$G$2)</f>
        <v>3200</v>
      </c>
    </row>
    <row r="631" spans="1:5" ht="12.75">
      <c r="A631" s="304"/>
      <c r="B631" s="305"/>
      <c r="C631" s="300">
        <v>1875</v>
      </c>
      <c r="D631" s="293">
        <v>5200</v>
      </c>
      <c r="E631" s="294">
        <f>D631*(1-odm!$G$2)</f>
        <v>5200</v>
      </c>
    </row>
    <row r="632" spans="1:5" ht="12.75">
      <c r="A632" s="304"/>
      <c r="B632" s="305"/>
      <c r="C632" s="340">
        <v>2500</v>
      </c>
      <c r="D632" s="293">
        <v>6000</v>
      </c>
      <c r="E632" s="294">
        <f>D632*(1-odm!$G$2)</f>
        <v>6000</v>
      </c>
    </row>
    <row r="633" spans="1:5" ht="12.75" customHeight="1">
      <c r="A633" s="302" t="s">
        <v>2706</v>
      </c>
      <c r="B633" s="334"/>
      <c r="C633" s="334"/>
      <c r="D633" s="334"/>
      <c r="E633" s="298"/>
    </row>
    <row r="634" spans="1:5" ht="12.75" customHeight="1">
      <c r="A634" s="304" t="s">
        <v>2583</v>
      </c>
      <c r="B634" s="305"/>
      <c r="C634" s="300">
        <v>520</v>
      </c>
      <c r="D634" s="293">
        <v>500</v>
      </c>
      <c r="E634" s="294">
        <f>D634*(1-odm!$G$2)</f>
        <v>500</v>
      </c>
    </row>
    <row r="635" spans="1:5" ht="12.75">
      <c r="A635" s="304"/>
      <c r="B635" s="305"/>
      <c r="C635" s="300">
        <v>660</v>
      </c>
      <c r="D635" s="293">
        <v>550</v>
      </c>
      <c r="E635" s="294">
        <f>D635*(1-odm!$G$2)</f>
        <v>550</v>
      </c>
    </row>
    <row r="636" spans="1:5" ht="12.75">
      <c r="A636" s="304"/>
      <c r="B636" s="305"/>
      <c r="C636" s="300">
        <v>980</v>
      </c>
      <c r="D636" s="293">
        <v>650</v>
      </c>
      <c r="E636" s="294">
        <f>D636*(1-odm!$G$2)</f>
        <v>650</v>
      </c>
    </row>
    <row r="637" spans="1:5" ht="12.75">
      <c r="A637" s="304"/>
      <c r="B637" s="305"/>
      <c r="C637" s="300">
        <v>1250</v>
      </c>
      <c r="D637" s="293">
        <v>700</v>
      </c>
      <c r="E637" s="294">
        <f>D637*(1-odm!$G$2)</f>
        <v>700</v>
      </c>
    </row>
    <row r="638" spans="1:5" ht="12.75" customHeight="1">
      <c r="A638" s="302" t="s">
        <v>2707</v>
      </c>
      <c r="B638" s="334"/>
      <c r="C638" s="334"/>
      <c r="D638" s="334"/>
      <c r="E638" s="298"/>
    </row>
    <row r="639" spans="1:5" ht="12.75">
      <c r="A639" s="341" t="s">
        <v>2708</v>
      </c>
      <c r="B639" s="333"/>
      <c r="C639" s="340">
        <v>520</v>
      </c>
      <c r="D639" s="293">
        <v>200</v>
      </c>
      <c r="E639" s="294">
        <f>D639*(1-odm!$G$2)</f>
        <v>200</v>
      </c>
    </row>
    <row r="640" spans="1:5" ht="12.75">
      <c r="A640" s="335"/>
      <c r="B640" s="333"/>
      <c r="C640" s="300">
        <v>660</v>
      </c>
      <c r="D640" s="293">
        <v>200</v>
      </c>
      <c r="E640" s="294">
        <f>D640*(1-odm!$G$2)</f>
        <v>200</v>
      </c>
    </row>
    <row r="641" spans="1:5" ht="12.75">
      <c r="A641" s="335"/>
      <c r="B641" s="333"/>
      <c r="C641" s="300">
        <v>980</v>
      </c>
      <c r="D641" s="293">
        <v>400</v>
      </c>
      <c r="E641" s="294">
        <f>D641*(1-odm!$G$2)</f>
        <v>400</v>
      </c>
    </row>
    <row r="642" spans="1:5" ht="12.75">
      <c r="A642" s="335"/>
      <c r="B642" s="333"/>
      <c r="C642" s="300">
        <v>1250</v>
      </c>
      <c r="D642" s="293">
        <v>400</v>
      </c>
      <c r="E642" s="294">
        <f>D642*(1-odm!$G$2)</f>
        <v>400</v>
      </c>
    </row>
    <row r="643" spans="1:5" ht="12.75">
      <c r="A643" s="335"/>
      <c r="B643" s="333"/>
      <c r="C643" s="300">
        <v>1875</v>
      </c>
      <c r="D643" s="293">
        <v>800</v>
      </c>
      <c r="E643" s="294">
        <f>D643*(1-odm!$G$2)</f>
        <v>800</v>
      </c>
    </row>
    <row r="644" spans="1:5" ht="12.75">
      <c r="A644" s="335"/>
      <c r="B644" s="333"/>
      <c r="C644" s="340">
        <v>2500</v>
      </c>
      <c r="D644" s="293">
        <v>900</v>
      </c>
      <c r="E644" s="294">
        <f>D644*(1-odm!$G$2)</f>
        <v>900</v>
      </c>
    </row>
    <row r="645" spans="1:5" ht="12.75">
      <c r="A645" s="302" t="s">
        <v>2709</v>
      </c>
      <c r="B645" s="334"/>
      <c r="C645" s="334"/>
      <c r="D645" s="334"/>
      <c r="E645" s="298"/>
    </row>
    <row r="646" spans="1:5" ht="12.75">
      <c r="A646" s="341" t="s">
        <v>2710</v>
      </c>
      <c r="B646" s="333"/>
      <c r="C646" s="340">
        <v>520</v>
      </c>
      <c r="D646" s="293">
        <v>225</v>
      </c>
      <c r="E646" s="294">
        <f>D646*(1-odm!$G$2)</f>
        <v>225</v>
      </c>
    </row>
    <row r="647" spans="1:5" ht="12.75">
      <c r="A647" s="335"/>
      <c r="B647" s="333"/>
      <c r="C647" s="300">
        <v>660</v>
      </c>
      <c r="D647" s="293">
        <v>250</v>
      </c>
      <c r="E647" s="294">
        <f>D647*(1-odm!$G$2)</f>
        <v>250</v>
      </c>
    </row>
    <row r="648" spans="1:5" ht="12.75">
      <c r="A648" s="335"/>
      <c r="B648" s="333"/>
      <c r="C648" s="300">
        <v>980</v>
      </c>
      <c r="D648" s="293">
        <v>300</v>
      </c>
      <c r="E648" s="294">
        <f>D648*(1-odm!$G$2)</f>
        <v>300</v>
      </c>
    </row>
    <row r="649" spans="1:5" ht="12.75">
      <c r="A649" s="335"/>
      <c r="B649" s="333"/>
      <c r="C649" s="300">
        <v>1250</v>
      </c>
      <c r="D649" s="293">
        <v>350</v>
      </c>
      <c r="E649" s="294">
        <f>D649*(1-odm!$G$2)</f>
        <v>350</v>
      </c>
    </row>
    <row r="650" spans="1:5" ht="12.75">
      <c r="A650" s="335"/>
      <c r="B650" s="333"/>
      <c r="C650" s="300">
        <v>1875</v>
      </c>
      <c r="D650" s="293">
        <v>600</v>
      </c>
      <c r="E650" s="294">
        <f>D650*(1-odm!$G$2)</f>
        <v>600</v>
      </c>
    </row>
    <row r="651" spans="1:5" ht="12.75">
      <c r="A651" s="335"/>
      <c r="B651" s="333"/>
      <c r="C651" s="340">
        <v>2500</v>
      </c>
      <c r="D651" s="293">
        <v>700</v>
      </c>
      <c r="E651" s="294">
        <f>D651*(1-odm!$G$2)</f>
        <v>700</v>
      </c>
    </row>
    <row r="652" spans="1:5" ht="12.75">
      <c r="A652" s="341" t="s">
        <v>2711</v>
      </c>
      <c r="B652" s="333"/>
      <c r="C652" s="340">
        <v>520</v>
      </c>
      <c r="D652" s="293">
        <v>550</v>
      </c>
      <c r="E652" s="294">
        <f>D652*(1-odm!$G$2)</f>
        <v>550</v>
      </c>
    </row>
    <row r="653" spans="1:5" ht="12.75">
      <c r="A653" s="335"/>
      <c r="B653" s="333"/>
      <c r="C653" s="300">
        <v>660</v>
      </c>
      <c r="D653" s="293">
        <v>600</v>
      </c>
      <c r="E653" s="294">
        <f>D653*(1-odm!$G$2)</f>
        <v>600</v>
      </c>
    </row>
    <row r="654" spans="1:5" ht="12.75">
      <c r="A654" s="335"/>
      <c r="B654" s="333"/>
      <c r="C654" s="300">
        <v>980</v>
      </c>
      <c r="D654" s="293">
        <v>650</v>
      </c>
      <c r="E654" s="294">
        <f>D654*(1-odm!$G$2)</f>
        <v>650</v>
      </c>
    </row>
    <row r="655" spans="1:5" ht="12.75">
      <c r="A655" s="335"/>
      <c r="B655" s="333"/>
      <c r="C655" s="300">
        <v>1250</v>
      </c>
      <c r="D655" s="293">
        <v>850</v>
      </c>
      <c r="E655" s="294">
        <f>D655*(1-odm!$G$2)</f>
        <v>850</v>
      </c>
    </row>
    <row r="656" spans="1:5" ht="12.75">
      <c r="A656" s="335"/>
      <c r="B656" s="333"/>
      <c r="C656" s="300">
        <v>1875</v>
      </c>
      <c r="D656" s="293">
        <v>1300</v>
      </c>
      <c r="E656" s="294">
        <f>D656*(1-odm!$G$2)</f>
        <v>1300</v>
      </c>
    </row>
    <row r="657" spans="1:5" ht="12.75">
      <c r="A657" s="335"/>
      <c r="B657" s="333"/>
      <c r="C657" s="340">
        <v>2500</v>
      </c>
      <c r="D657" s="293">
        <v>1700</v>
      </c>
      <c r="E657" s="294">
        <f>D657*(1-odm!$G$2)</f>
        <v>1700</v>
      </c>
    </row>
    <row r="658" spans="1:5" ht="12.75" customHeight="1">
      <c r="A658" s="302" t="s">
        <v>2712</v>
      </c>
      <c r="B658" s="334"/>
      <c r="C658" s="334"/>
      <c r="D658" s="334"/>
      <c r="E658" s="298"/>
    </row>
    <row r="659" spans="1:5" ht="12.75" customHeight="1">
      <c r="A659" s="310" t="s">
        <v>2713</v>
      </c>
      <c r="B659" s="333"/>
      <c r="C659" s="342">
        <v>520</v>
      </c>
      <c r="D659" s="293">
        <v>1000</v>
      </c>
      <c r="E659" s="294">
        <f>D659*(1-odm!$G$2)</f>
        <v>1000</v>
      </c>
    </row>
    <row r="660" spans="1:5" ht="12.75">
      <c r="A660" s="335"/>
      <c r="B660" s="333"/>
      <c r="C660" s="343">
        <v>660</v>
      </c>
      <c r="D660" s="293">
        <v>1050</v>
      </c>
      <c r="E660" s="294">
        <f>D660*(1-odm!$G$2)</f>
        <v>1050</v>
      </c>
    </row>
    <row r="661" spans="1:5" ht="12.75">
      <c r="A661" s="335"/>
      <c r="B661" s="333"/>
      <c r="C661" s="343">
        <v>980</v>
      </c>
      <c r="D661" s="293">
        <v>1100</v>
      </c>
      <c r="E661" s="294">
        <f>D661*(1-odm!$G$2)</f>
        <v>1100</v>
      </c>
    </row>
    <row r="662" spans="1:5" ht="12.75">
      <c r="A662" s="335"/>
      <c r="B662" s="333"/>
      <c r="C662" s="343">
        <v>1250</v>
      </c>
      <c r="D662" s="293">
        <v>1200</v>
      </c>
      <c r="E662" s="294">
        <f>D662*(1-odm!$G$2)</f>
        <v>1200</v>
      </c>
    </row>
    <row r="663" spans="1:5" ht="12.75">
      <c r="A663" s="335"/>
      <c r="B663" s="333"/>
      <c r="C663" s="343">
        <v>1875</v>
      </c>
      <c r="D663" s="293">
        <v>2200</v>
      </c>
      <c r="E663" s="294">
        <f>D663*(1-odm!$G$2)</f>
        <v>2200</v>
      </c>
    </row>
    <row r="664" spans="1:5" ht="12.75">
      <c r="A664" s="335"/>
      <c r="B664" s="333"/>
      <c r="C664" s="342">
        <v>2500</v>
      </c>
      <c r="D664" s="293">
        <v>3300</v>
      </c>
      <c r="E664" s="294">
        <f>D664*(1-odm!$G$2)</f>
        <v>3300</v>
      </c>
    </row>
    <row r="665" spans="1:5" ht="12.75">
      <c r="A665" s="306" t="s">
        <v>2714</v>
      </c>
      <c r="B665" s="333"/>
      <c r="C665" s="333"/>
      <c r="D665" s="293">
        <v>400</v>
      </c>
      <c r="E665" s="294">
        <f>D665*(1-odm!$G$2)</f>
        <v>400</v>
      </c>
    </row>
    <row r="666" spans="1:5" ht="12.75">
      <c r="A666" s="306" t="s">
        <v>2715</v>
      </c>
      <c r="B666" s="333"/>
      <c r="C666" s="333"/>
      <c r="D666" s="293">
        <v>200</v>
      </c>
      <c r="E666" s="294">
        <f>D666*(1-odm!$G$2)</f>
        <v>200</v>
      </c>
    </row>
    <row r="667" spans="1:5" ht="12.75">
      <c r="A667" s="302" t="s">
        <v>2716</v>
      </c>
      <c r="B667" s="334"/>
      <c r="C667" s="334"/>
      <c r="D667" s="334"/>
      <c r="E667" s="298"/>
    </row>
    <row r="668" spans="1:5" ht="12.75">
      <c r="A668" s="341" t="s">
        <v>2716</v>
      </c>
      <c r="B668" s="333"/>
      <c r="C668" s="340">
        <v>520</v>
      </c>
      <c r="D668" s="293">
        <v>2300</v>
      </c>
      <c r="E668" s="294">
        <f>D668*(1-odm!$G$2)</f>
        <v>2300</v>
      </c>
    </row>
    <row r="669" spans="1:5" ht="12.75">
      <c r="A669" s="335"/>
      <c r="B669" s="333"/>
      <c r="C669" s="300">
        <v>660</v>
      </c>
      <c r="D669" s="293">
        <v>2500</v>
      </c>
      <c r="E669" s="294">
        <f>D669*(1-odm!$G$2)</f>
        <v>2500</v>
      </c>
    </row>
    <row r="670" spans="1:5" ht="12.75">
      <c r="A670" s="335"/>
      <c r="B670" s="333"/>
      <c r="C670" s="300">
        <v>980</v>
      </c>
      <c r="D670" s="293">
        <v>2700</v>
      </c>
      <c r="E670" s="294">
        <f>D670*(1-odm!$G$2)</f>
        <v>2700</v>
      </c>
    </row>
    <row r="671" spans="1:5" ht="12.75">
      <c r="A671" s="335"/>
      <c r="B671" s="333"/>
      <c r="C671" s="300">
        <v>1250</v>
      </c>
      <c r="D671" s="293">
        <v>2900</v>
      </c>
      <c r="E671" s="294">
        <f>D671*(1-odm!$G$2)</f>
        <v>2900</v>
      </c>
    </row>
    <row r="672" spans="1:5" ht="12.75">
      <c r="A672" s="335"/>
      <c r="B672" s="333"/>
      <c r="C672" s="300">
        <v>1875</v>
      </c>
      <c r="D672" s="293">
        <v>3700</v>
      </c>
      <c r="E672" s="294">
        <f>D672*(1-odm!$G$2)</f>
        <v>3700</v>
      </c>
    </row>
    <row r="673" spans="1:5" ht="12.75">
      <c r="A673" s="335"/>
      <c r="B673" s="333"/>
      <c r="C673" s="340">
        <v>2500</v>
      </c>
      <c r="D673" s="293">
        <v>5500</v>
      </c>
      <c r="E673" s="294">
        <f>D673*(1-odm!$G$2)</f>
        <v>5500</v>
      </c>
    </row>
    <row r="674" spans="1:5" ht="12.75">
      <c r="A674" s="302" t="s">
        <v>2717</v>
      </c>
      <c r="B674" s="334"/>
      <c r="C674" s="334"/>
      <c r="D674" s="334"/>
      <c r="E674" s="298"/>
    </row>
    <row r="675" spans="1:5" ht="12.75">
      <c r="A675" s="306" t="s">
        <v>2718</v>
      </c>
      <c r="B675" s="333"/>
      <c r="C675" s="333"/>
      <c r="D675" s="293">
        <v>340</v>
      </c>
      <c r="E675" s="294">
        <f>D675*(1-odm!$G$2)</f>
        <v>340</v>
      </c>
    </row>
    <row r="676" spans="1:5" ht="12.75">
      <c r="A676" s="344" t="s">
        <v>2719</v>
      </c>
      <c r="B676" s="345"/>
      <c r="C676" s="345"/>
      <c r="D676" s="346"/>
      <c r="E676" s="294"/>
    </row>
    <row r="677" spans="1:5" ht="12.75">
      <c r="A677" s="304" t="s">
        <v>2589</v>
      </c>
      <c r="B677" s="333"/>
      <c r="C677" s="333"/>
      <c r="D677" s="293">
        <v>4500</v>
      </c>
      <c r="E677" s="294">
        <f>D677*(1-odm!$G$2)</f>
        <v>4500</v>
      </c>
    </row>
    <row r="678" spans="1:5" ht="12.75" customHeight="1">
      <c r="A678" s="304" t="s">
        <v>2590</v>
      </c>
      <c r="B678" s="333"/>
      <c r="C678" s="333"/>
      <c r="D678" s="293">
        <v>500</v>
      </c>
      <c r="E678" s="294">
        <f>D678*(1-odm!$G$2)</f>
        <v>500</v>
      </c>
    </row>
    <row r="679" spans="1:5" ht="12.75">
      <c r="A679" s="341" t="s">
        <v>2591</v>
      </c>
      <c r="B679" s="333"/>
      <c r="C679" s="340">
        <v>520</v>
      </c>
      <c r="D679" s="293">
        <v>1500</v>
      </c>
      <c r="E679" s="294">
        <f>D679*(1-odm!$G$2)</f>
        <v>1500</v>
      </c>
    </row>
    <row r="680" spans="1:5" ht="12.75">
      <c r="A680" s="335"/>
      <c r="B680" s="333"/>
      <c r="C680" s="300">
        <v>660</v>
      </c>
      <c r="D680" s="293">
        <v>1600</v>
      </c>
      <c r="E680" s="294">
        <f>D680*(1-odm!$G$2)</f>
        <v>1600</v>
      </c>
    </row>
    <row r="681" spans="1:5" ht="12.75">
      <c r="A681" s="335"/>
      <c r="B681" s="333"/>
      <c r="C681" s="300">
        <v>980</v>
      </c>
      <c r="D681" s="293">
        <v>1800</v>
      </c>
      <c r="E681" s="294">
        <f>D681*(1-odm!$G$2)</f>
        <v>1800</v>
      </c>
    </row>
    <row r="682" spans="1:5" ht="12.75">
      <c r="A682" s="335"/>
      <c r="B682" s="333"/>
      <c r="C682" s="300">
        <v>1250</v>
      </c>
      <c r="D682" s="293">
        <v>2000</v>
      </c>
      <c r="E682" s="294">
        <f>D682*(1-odm!$G$2)</f>
        <v>2000</v>
      </c>
    </row>
    <row r="683" spans="1:5" ht="12.75">
      <c r="A683" s="335"/>
      <c r="B683" s="333"/>
      <c r="C683" s="300">
        <v>1875</v>
      </c>
      <c r="D683" s="293">
        <v>2600</v>
      </c>
      <c r="E683" s="294">
        <f>D683*(1-odm!$G$2)</f>
        <v>2600</v>
      </c>
    </row>
    <row r="684" spans="1:5" ht="12.75">
      <c r="A684" s="335"/>
      <c r="B684" s="333"/>
      <c r="C684" s="340">
        <v>2500</v>
      </c>
      <c r="D684" s="293">
        <v>4000</v>
      </c>
      <c r="E684" s="294">
        <f>D684*(1-odm!$G$2)</f>
        <v>4000</v>
      </c>
    </row>
    <row r="685" spans="1:5" ht="12.75" customHeight="1">
      <c r="A685" s="302" t="s">
        <v>2720</v>
      </c>
      <c r="B685" s="303"/>
      <c r="C685" s="303"/>
      <c r="D685" s="303"/>
      <c r="E685" s="298"/>
    </row>
    <row r="686" spans="1:5" ht="12.75">
      <c r="A686" s="304" t="s">
        <v>2721</v>
      </c>
      <c r="B686" s="305"/>
      <c r="C686" s="305"/>
      <c r="D686" s="293">
        <v>3000</v>
      </c>
      <c r="E686" s="294">
        <f>D686*(1-odm!$G$2)</f>
        <v>3000</v>
      </c>
    </row>
    <row r="687" spans="1:5" ht="12.75">
      <c r="A687" s="319" t="s">
        <v>2722</v>
      </c>
      <c r="B687" s="300">
        <v>520</v>
      </c>
      <c r="C687" s="292">
        <v>600</v>
      </c>
      <c r="D687" s="293">
        <v>88000</v>
      </c>
      <c r="E687" s="294">
        <f>D687*(1-odm!$G$2)</f>
        <v>88000</v>
      </c>
    </row>
    <row r="688" spans="1:5" ht="12.75">
      <c r="A688" s="347" t="s">
        <v>2723</v>
      </c>
      <c r="B688" s="300">
        <v>660</v>
      </c>
      <c r="C688" s="292">
        <v>740</v>
      </c>
      <c r="D688" s="308">
        <v>95900</v>
      </c>
      <c r="E688" s="294">
        <f>D688*(1-odm!$G$2)</f>
        <v>95900</v>
      </c>
    </row>
    <row r="689" spans="1:5" ht="12.75">
      <c r="A689" s="347" t="s">
        <v>2724</v>
      </c>
      <c r="B689" s="300">
        <v>980</v>
      </c>
      <c r="C689" s="292">
        <v>1060</v>
      </c>
      <c r="D689" s="308">
        <v>110100</v>
      </c>
      <c r="E689" s="294">
        <f>D689*(1-odm!$G$2)</f>
        <v>110100</v>
      </c>
    </row>
    <row r="690" spans="1:5" ht="12.75">
      <c r="A690" s="348" t="s">
        <v>2725</v>
      </c>
      <c r="B690" s="300">
        <v>1250</v>
      </c>
      <c r="C690" s="292">
        <v>1330</v>
      </c>
      <c r="D690" s="308">
        <v>131900</v>
      </c>
      <c r="E690" s="294">
        <f>D690*(1-odm!$G$2)</f>
        <v>131900</v>
      </c>
    </row>
    <row r="691" spans="1:5" ht="12.75">
      <c r="A691" s="348" t="s">
        <v>2726</v>
      </c>
      <c r="B691" s="300">
        <v>1875</v>
      </c>
      <c r="C691" s="292">
        <v>1955</v>
      </c>
      <c r="D691" s="308">
        <v>168900</v>
      </c>
      <c r="E691" s="294">
        <f>D691*(1-odm!$G$2)</f>
        <v>168900</v>
      </c>
    </row>
    <row r="692" spans="1:5" ht="12.75">
      <c r="A692" s="348" t="s">
        <v>2727</v>
      </c>
      <c r="B692" s="300">
        <v>2500</v>
      </c>
      <c r="C692" s="292">
        <v>2580</v>
      </c>
      <c r="D692" s="308">
        <v>247800</v>
      </c>
      <c r="E692" s="294">
        <f>D692*(1-odm!$G$2)</f>
        <v>247800</v>
      </c>
    </row>
    <row r="693" spans="1:5" ht="12.75">
      <c r="A693" s="306" t="s">
        <v>2665</v>
      </c>
      <c r="B693" s="307"/>
      <c r="C693" s="307"/>
      <c r="D693" s="307"/>
      <c r="E693" s="294"/>
    </row>
    <row r="694" spans="1:5" ht="12.75">
      <c r="A694" s="302" t="s">
        <v>2695</v>
      </c>
      <c r="B694" s="334"/>
      <c r="C694" s="334"/>
      <c r="D694" s="334"/>
      <c r="E694" s="298"/>
    </row>
    <row r="695" spans="1:5" ht="12.75">
      <c r="A695" s="338" t="s">
        <v>2696</v>
      </c>
      <c r="B695" s="339"/>
      <c r="C695" s="339"/>
      <c r="D695" s="308">
        <v>6000</v>
      </c>
      <c r="E695" s="294">
        <f>D695*(1-odm!$G$2)</f>
        <v>6000</v>
      </c>
    </row>
    <row r="696" spans="1:5" ht="12.75">
      <c r="A696" s="338" t="s">
        <v>2697</v>
      </c>
      <c r="B696" s="339"/>
      <c r="C696" s="339"/>
      <c r="D696" s="308">
        <v>8000</v>
      </c>
      <c r="E696" s="294">
        <f>D696*(1-odm!$G$2)</f>
        <v>8000</v>
      </c>
    </row>
    <row r="697" spans="1:5" ht="12.75">
      <c r="A697" s="338" t="s">
        <v>2698</v>
      </c>
      <c r="B697" s="339"/>
      <c r="C697" s="339"/>
      <c r="D697" s="308">
        <v>10000</v>
      </c>
      <c r="E697" s="294">
        <f>D697*(1-odm!$G$2)</f>
        <v>10000</v>
      </c>
    </row>
    <row r="698" spans="1:5" ht="12.75" customHeight="1">
      <c r="A698" s="302" t="s">
        <v>2699</v>
      </c>
      <c r="B698" s="334"/>
      <c r="C698" s="334"/>
      <c r="D698" s="334"/>
      <c r="E698" s="298"/>
    </row>
    <row r="699" spans="1:5" ht="12.75">
      <c r="A699" s="338" t="s">
        <v>2696</v>
      </c>
      <c r="B699" s="339"/>
      <c r="C699" s="339"/>
      <c r="D699" s="308">
        <v>9000</v>
      </c>
      <c r="E699" s="294">
        <f>D699*(1-odm!$G$2)</f>
        <v>9000</v>
      </c>
    </row>
    <row r="700" spans="1:5" ht="12.75">
      <c r="A700" s="338" t="s">
        <v>2700</v>
      </c>
      <c r="B700" s="339"/>
      <c r="C700" s="339"/>
      <c r="D700" s="308">
        <v>6000</v>
      </c>
      <c r="E700" s="294">
        <f>D700*(1-odm!$G$2)</f>
        <v>6000</v>
      </c>
    </row>
    <row r="701" spans="1:5" ht="12.75">
      <c r="A701" s="306" t="s">
        <v>2701</v>
      </c>
      <c r="B701" s="333"/>
      <c r="C701" s="333"/>
      <c r="D701" s="308">
        <v>9000</v>
      </c>
      <c r="E701" s="294">
        <f>D701*(1-odm!$G$2)</f>
        <v>9000</v>
      </c>
    </row>
    <row r="702" spans="1:5" ht="12.75">
      <c r="A702" s="306" t="s">
        <v>2702</v>
      </c>
      <c r="B702" s="333"/>
      <c r="C702" s="333"/>
      <c r="D702" s="308">
        <v>9000</v>
      </c>
      <c r="E702" s="294">
        <f>D702*(1-odm!$G$2)</f>
        <v>9000</v>
      </c>
    </row>
    <row r="703" spans="1:5" ht="12.75">
      <c r="A703" s="338" t="s">
        <v>2703</v>
      </c>
      <c r="B703" s="339"/>
      <c r="C703" s="339"/>
      <c r="D703" s="308">
        <v>11000</v>
      </c>
      <c r="E703" s="294">
        <f>D703*(1-odm!$G$2)</f>
        <v>11000</v>
      </c>
    </row>
    <row r="704" spans="1:5" ht="12.75">
      <c r="A704" s="302" t="s">
        <v>2682</v>
      </c>
      <c r="B704" s="334"/>
      <c r="C704" s="334"/>
      <c r="D704" s="334"/>
      <c r="E704" s="298"/>
    </row>
    <row r="705" spans="1:5" ht="12.75">
      <c r="A705" s="310" t="s">
        <v>2728</v>
      </c>
      <c r="B705" s="333"/>
      <c r="C705" s="343">
        <v>520</v>
      </c>
      <c r="D705" s="308"/>
      <c r="E705" s="294"/>
    </row>
    <row r="706" spans="1:5" ht="12.75">
      <c r="A706" s="335"/>
      <c r="B706" s="333"/>
      <c r="C706" s="343">
        <v>660</v>
      </c>
      <c r="D706" s="308"/>
      <c r="E706" s="294"/>
    </row>
    <row r="707" spans="1:5" ht="12.75">
      <c r="A707" s="335"/>
      <c r="B707" s="333"/>
      <c r="C707" s="343">
        <v>980</v>
      </c>
      <c r="D707" s="308"/>
      <c r="E707" s="294"/>
    </row>
    <row r="708" spans="1:5" ht="12.75">
      <c r="A708" s="335"/>
      <c r="B708" s="333"/>
      <c r="C708" s="343">
        <v>1250</v>
      </c>
      <c r="D708" s="308"/>
      <c r="E708" s="294"/>
    </row>
    <row r="709" spans="1:5" ht="12.75">
      <c r="A709" s="335"/>
      <c r="B709" s="333"/>
      <c r="C709" s="343">
        <v>1875</v>
      </c>
      <c r="D709" s="308"/>
      <c r="E709" s="294"/>
    </row>
    <row r="710" spans="1:5" ht="12.75">
      <c r="A710" s="335"/>
      <c r="B710" s="333"/>
      <c r="C710" s="343">
        <v>2500</v>
      </c>
      <c r="D710" s="308"/>
      <c r="E710" s="294"/>
    </row>
    <row r="711" spans="1:5" ht="12.75">
      <c r="A711" s="310" t="s">
        <v>2729</v>
      </c>
      <c r="B711" s="333"/>
      <c r="C711" s="343">
        <v>520</v>
      </c>
      <c r="D711" s="308">
        <v>2300</v>
      </c>
      <c r="E711" s="294">
        <f>D711*(1-odm!$G$2)</f>
        <v>2300</v>
      </c>
    </row>
    <row r="712" spans="1:5" ht="12.75">
      <c r="A712" s="335"/>
      <c r="B712" s="333"/>
      <c r="C712" s="343">
        <v>660</v>
      </c>
      <c r="D712" s="308">
        <v>2500</v>
      </c>
      <c r="E712" s="294">
        <f>D712*(1-odm!$G$2)</f>
        <v>2500</v>
      </c>
    </row>
    <row r="713" spans="1:5" ht="12.75">
      <c r="A713" s="335"/>
      <c r="B713" s="333"/>
      <c r="C713" s="343">
        <v>980</v>
      </c>
      <c r="D713" s="308">
        <v>2800</v>
      </c>
      <c r="E713" s="294">
        <f>D713*(1-odm!$G$2)</f>
        <v>2800</v>
      </c>
    </row>
    <row r="714" spans="1:5" ht="12.75">
      <c r="A714" s="335"/>
      <c r="B714" s="333"/>
      <c r="C714" s="343">
        <v>1250</v>
      </c>
      <c r="D714" s="308">
        <v>3000</v>
      </c>
      <c r="E714" s="294">
        <f>D714*(1-odm!$G$2)</f>
        <v>3000</v>
      </c>
    </row>
    <row r="715" spans="1:5" ht="12.75">
      <c r="A715" s="335"/>
      <c r="B715" s="333"/>
      <c r="C715" s="343">
        <v>1875</v>
      </c>
      <c r="D715" s="308">
        <v>5500</v>
      </c>
      <c r="E715" s="294">
        <f>D715*(1-odm!$G$2)</f>
        <v>5500</v>
      </c>
    </row>
    <row r="716" spans="1:5" ht="12.75">
      <c r="A716" s="335"/>
      <c r="B716" s="333"/>
      <c r="C716" s="343">
        <v>2500</v>
      </c>
      <c r="D716" s="308">
        <v>6000</v>
      </c>
      <c r="E716" s="294">
        <f>D716*(1-odm!$G$2)</f>
        <v>6000</v>
      </c>
    </row>
    <row r="717" spans="1:5" ht="12.75" customHeight="1">
      <c r="A717" s="302" t="s">
        <v>2704</v>
      </c>
      <c r="B717" s="334"/>
      <c r="C717" s="334"/>
      <c r="D717" s="334"/>
      <c r="E717" s="298"/>
    </row>
    <row r="718" spans="1:5" ht="12.75">
      <c r="A718" s="304"/>
      <c r="B718" s="305"/>
      <c r="C718" s="300">
        <v>520</v>
      </c>
      <c r="D718" s="293">
        <v>700</v>
      </c>
      <c r="E718" s="294">
        <f>D718*(1-odm!$G$2)</f>
        <v>700</v>
      </c>
    </row>
    <row r="719" spans="1:5" ht="12.75">
      <c r="A719" s="304"/>
      <c r="B719" s="305"/>
      <c r="C719" s="300">
        <v>660</v>
      </c>
      <c r="D719" s="308">
        <v>1000</v>
      </c>
      <c r="E719" s="294">
        <f>D719*(1-odm!$G$2)</f>
        <v>1000</v>
      </c>
    </row>
    <row r="720" spans="1:5" ht="12.75">
      <c r="A720" s="304"/>
      <c r="B720" s="305"/>
      <c r="C720" s="300">
        <v>980</v>
      </c>
      <c r="D720" s="308">
        <v>1500</v>
      </c>
      <c r="E720" s="294">
        <f>D720*(1-odm!$G$2)</f>
        <v>1500</v>
      </c>
    </row>
    <row r="721" spans="1:5" ht="12.75">
      <c r="A721" s="304"/>
      <c r="B721" s="305"/>
      <c r="C721" s="300">
        <v>1250</v>
      </c>
      <c r="D721" s="308">
        <v>3200</v>
      </c>
      <c r="E721" s="294">
        <f>D721*(1-odm!$G$2)</f>
        <v>3200</v>
      </c>
    </row>
    <row r="722" spans="1:5" ht="12.75">
      <c r="A722" s="304"/>
      <c r="B722" s="305"/>
      <c r="C722" s="300">
        <v>1875</v>
      </c>
      <c r="D722" s="308">
        <v>5200</v>
      </c>
      <c r="E722" s="294">
        <f>D722*(1-odm!$G$2)</f>
        <v>5200</v>
      </c>
    </row>
    <row r="723" spans="1:5" ht="12.75">
      <c r="A723" s="304"/>
      <c r="B723" s="305"/>
      <c r="C723" s="340">
        <v>2500</v>
      </c>
      <c r="D723" s="308">
        <v>6000</v>
      </c>
      <c r="E723" s="294">
        <f>D723*(1-odm!$G$2)</f>
        <v>6000</v>
      </c>
    </row>
    <row r="724" spans="1:5" ht="12.75" customHeight="1">
      <c r="A724" s="302" t="s">
        <v>2706</v>
      </c>
      <c r="B724" s="334"/>
      <c r="C724" s="334"/>
      <c r="D724" s="334"/>
      <c r="E724" s="298"/>
    </row>
    <row r="725" spans="1:5" ht="12.75" customHeight="1">
      <c r="A725" s="304" t="s">
        <v>2583</v>
      </c>
      <c r="B725" s="305"/>
      <c r="C725" s="300">
        <v>520</v>
      </c>
      <c r="D725" s="308">
        <v>500</v>
      </c>
      <c r="E725" s="294">
        <f>D725*(1-odm!$G$2)</f>
        <v>500</v>
      </c>
    </row>
    <row r="726" spans="1:5" ht="12.75">
      <c r="A726" s="304"/>
      <c r="B726" s="305"/>
      <c r="C726" s="300">
        <v>660</v>
      </c>
      <c r="D726" s="308">
        <v>550</v>
      </c>
      <c r="E726" s="294">
        <f>D726*(1-odm!$G$2)</f>
        <v>550</v>
      </c>
    </row>
    <row r="727" spans="1:5" ht="12.75">
      <c r="A727" s="304"/>
      <c r="B727" s="305"/>
      <c r="C727" s="300">
        <v>980</v>
      </c>
      <c r="D727" s="308">
        <v>650</v>
      </c>
      <c r="E727" s="294">
        <f>D727*(1-odm!$G$2)</f>
        <v>650</v>
      </c>
    </row>
    <row r="728" spans="1:5" ht="12.75">
      <c r="A728" s="304"/>
      <c r="B728" s="305"/>
      <c r="C728" s="300">
        <v>1250</v>
      </c>
      <c r="D728" s="308">
        <v>700</v>
      </c>
      <c r="E728" s="294">
        <f>D728*(1-odm!$G$2)</f>
        <v>700</v>
      </c>
    </row>
    <row r="729" spans="1:5" ht="12.75" customHeight="1">
      <c r="A729" s="302" t="s">
        <v>2707</v>
      </c>
      <c r="B729" s="334"/>
      <c r="C729" s="334"/>
      <c r="D729" s="334"/>
      <c r="E729" s="298"/>
    </row>
    <row r="730" spans="1:5" ht="12.75">
      <c r="A730" s="341" t="s">
        <v>2708</v>
      </c>
      <c r="B730" s="333"/>
      <c r="C730" s="300">
        <v>520</v>
      </c>
      <c r="D730" s="293">
        <v>200</v>
      </c>
      <c r="E730" s="294">
        <f>D730*(1-odm!$G$2)</f>
        <v>200</v>
      </c>
    </row>
    <row r="731" spans="1:5" ht="12.75">
      <c r="A731" s="335"/>
      <c r="B731" s="333"/>
      <c r="C731" s="300">
        <v>660</v>
      </c>
      <c r="D731" s="308">
        <v>200</v>
      </c>
      <c r="E731" s="294">
        <f>D731*(1-odm!$G$2)</f>
        <v>200</v>
      </c>
    </row>
    <row r="732" spans="1:5" ht="12.75">
      <c r="A732" s="335"/>
      <c r="B732" s="333"/>
      <c r="C732" s="300">
        <v>980</v>
      </c>
      <c r="D732" s="308">
        <v>400</v>
      </c>
      <c r="E732" s="294">
        <f>D732*(1-odm!$G$2)</f>
        <v>400</v>
      </c>
    </row>
    <row r="733" spans="1:5" ht="12.75">
      <c r="A733" s="335"/>
      <c r="B733" s="333"/>
      <c r="C733" s="300">
        <v>1250</v>
      </c>
      <c r="D733" s="308">
        <v>400</v>
      </c>
      <c r="E733" s="294">
        <f>D733*(1-odm!$G$2)</f>
        <v>400</v>
      </c>
    </row>
    <row r="734" spans="1:5" ht="12.75">
      <c r="A734" s="335"/>
      <c r="B734" s="333"/>
      <c r="C734" s="300">
        <v>1875</v>
      </c>
      <c r="D734" s="308">
        <v>800</v>
      </c>
      <c r="E734" s="294">
        <f>D734*(1-odm!$G$2)</f>
        <v>800</v>
      </c>
    </row>
    <row r="735" spans="1:5" ht="12.75">
      <c r="A735" s="335"/>
      <c r="B735" s="333"/>
      <c r="C735" s="340">
        <v>2500</v>
      </c>
      <c r="D735" s="308">
        <v>900</v>
      </c>
      <c r="E735" s="294">
        <f>D735*(1-odm!$G$2)</f>
        <v>900</v>
      </c>
    </row>
    <row r="736" spans="1:5" ht="12.75">
      <c r="A736" s="302" t="s">
        <v>2709</v>
      </c>
      <c r="B736" s="334"/>
      <c r="C736" s="334"/>
      <c r="D736" s="334"/>
      <c r="E736" s="298"/>
    </row>
    <row r="737" spans="1:5" ht="12.75">
      <c r="A737" s="341" t="s">
        <v>2710</v>
      </c>
      <c r="B737" s="333"/>
      <c r="C737" s="300">
        <v>520</v>
      </c>
      <c r="D737" s="293">
        <v>225</v>
      </c>
      <c r="E737" s="294">
        <f>D737*(1-odm!$G$2)</f>
        <v>225</v>
      </c>
    </row>
    <row r="738" spans="1:5" ht="12.75">
      <c r="A738" s="335"/>
      <c r="B738" s="333"/>
      <c r="C738" s="300">
        <v>660</v>
      </c>
      <c r="D738" s="308">
        <v>250</v>
      </c>
      <c r="E738" s="294">
        <f>D738*(1-odm!$G$2)</f>
        <v>250</v>
      </c>
    </row>
    <row r="739" spans="1:5" ht="12.75">
      <c r="A739" s="335"/>
      <c r="B739" s="333"/>
      <c r="C739" s="300">
        <v>980</v>
      </c>
      <c r="D739" s="308">
        <v>300</v>
      </c>
      <c r="E739" s="294">
        <f>D739*(1-odm!$G$2)</f>
        <v>300</v>
      </c>
    </row>
    <row r="740" spans="1:5" ht="12.75">
      <c r="A740" s="335"/>
      <c r="B740" s="333"/>
      <c r="C740" s="300">
        <v>1250</v>
      </c>
      <c r="D740" s="308">
        <v>350</v>
      </c>
      <c r="E740" s="294">
        <f>D740*(1-odm!$G$2)</f>
        <v>350</v>
      </c>
    </row>
    <row r="741" spans="1:5" ht="12.75">
      <c r="A741" s="335"/>
      <c r="B741" s="333"/>
      <c r="C741" s="300">
        <v>1875</v>
      </c>
      <c r="D741" s="308">
        <v>600</v>
      </c>
      <c r="E741" s="294">
        <f>D741*(1-odm!$G$2)</f>
        <v>600</v>
      </c>
    </row>
    <row r="742" spans="1:5" ht="12.75">
      <c r="A742" s="335"/>
      <c r="B742" s="333"/>
      <c r="C742" s="340">
        <v>2500</v>
      </c>
      <c r="D742" s="308">
        <v>700</v>
      </c>
      <c r="E742" s="294">
        <f>D742*(1-odm!$G$2)</f>
        <v>700</v>
      </c>
    </row>
    <row r="743" spans="1:5" ht="12.75">
      <c r="A743" s="341" t="s">
        <v>2711</v>
      </c>
      <c r="B743" s="333"/>
      <c r="C743" s="300">
        <v>520</v>
      </c>
      <c r="D743" s="308">
        <v>550</v>
      </c>
      <c r="E743" s="294">
        <f>D743*(1-odm!$G$2)</f>
        <v>550</v>
      </c>
    </row>
    <row r="744" spans="1:5" ht="12.75">
      <c r="A744" s="335"/>
      <c r="B744" s="333"/>
      <c r="C744" s="300">
        <v>660</v>
      </c>
      <c r="D744" s="308">
        <v>600</v>
      </c>
      <c r="E744" s="294">
        <f>D744*(1-odm!$G$2)</f>
        <v>600</v>
      </c>
    </row>
    <row r="745" spans="1:5" ht="12.75">
      <c r="A745" s="335"/>
      <c r="B745" s="333"/>
      <c r="C745" s="300">
        <v>980</v>
      </c>
      <c r="D745" s="308">
        <v>650</v>
      </c>
      <c r="E745" s="294">
        <f>D745*(1-odm!$G$2)</f>
        <v>650</v>
      </c>
    </row>
    <row r="746" spans="1:5" ht="12.75">
      <c r="A746" s="335"/>
      <c r="B746" s="333"/>
      <c r="C746" s="300">
        <v>1250</v>
      </c>
      <c r="D746" s="308">
        <v>850</v>
      </c>
      <c r="E746" s="294">
        <f>D746*(1-odm!$G$2)</f>
        <v>850</v>
      </c>
    </row>
    <row r="747" spans="1:5" ht="12.75">
      <c r="A747" s="335"/>
      <c r="B747" s="333"/>
      <c r="C747" s="300">
        <v>1875</v>
      </c>
      <c r="D747" s="308">
        <v>1300</v>
      </c>
      <c r="E747" s="294">
        <f>D747*(1-odm!$G$2)</f>
        <v>1300</v>
      </c>
    </row>
    <row r="748" spans="1:5" ht="12.75">
      <c r="A748" s="335"/>
      <c r="B748" s="333"/>
      <c r="C748" s="340">
        <v>2500</v>
      </c>
      <c r="D748" s="308">
        <v>1700</v>
      </c>
      <c r="E748" s="294">
        <f>D748*(1-odm!$G$2)</f>
        <v>1700</v>
      </c>
    </row>
    <row r="749" spans="1:5" ht="12.75" customHeight="1">
      <c r="A749" s="302" t="s">
        <v>2712</v>
      </c>
      <c r="B749" s="334"/>
      <c r="C749" s="334"/>
      <c r="D749" s="334"/>
      <c r="E749" s="298"/>
    </row>
    <row r="750" spans="1:5" ht="12.75" customHeight="1">
      <c r="A750" s="310" t="s">
        <v>2713</v>
      </c>
      <c r="B750" s="333"/>
      <c r="C750" s="342">
        <v>520</v>
      </c>
      <c r="D750" s="293">
        <v>1000</v>
      </c>
      <c r="E750" s="294">
        <f>D750*(1-odm!$G$2)</f>
        <v>1000</v>
      </c>
    </row>
    <row r="751" spans="1:5" ht="12.75">
      <c r="A751" s="335"/>
      <c r="B751" s="333"/>
      <c r="C751" s="343">
        <v>660</v>
      </c>
      <c r="D751" s="293">
        <v>1050</v>
      </c>
      <c r="E751" s="294">
        <f>D751*(1-odm!$G$2)</f>
        <v>1050</v>
      </c>
    </row>
    <row r="752" spans="1:5" ht="12.75">
      <c r="A752" s="335"/>
      <c r="B752" s="333"/>
      <c r="C752" s="343">
        <v>980</v>
      </c>
      <c r="D752" s="293">
        <v>1100</v>
      </c>
      <c r="E752" s="294">
        <f>D752*(1-odm!$G$2)</f>
        <v>1100</v>
      </c>
    </row>
    <row r="753" spans="1:5" ht="12.75">
      <c r="A753" s="335"/>
      <c r="B753" s="333"/>
      <c r="C753" s="343">
        <v>1250</v>
      </c>
      <c r="D753" s="293">
        <v>1200</v>
      </c>
      <c r="E753" s="294">
        <f>D753*(1-odm!$G$2)</f>
        <v>1200</v>
      </c>
    </row>
    <row r="754" spans="1:5" ht="12.75">
      <c r="A754" s="335"/>
      <c r="B754" s="333"/>
      <c r="C754" s="343">
        <v>1875</v>
      </c>
      <c r="D754" s="293">
        <v>2200</v>
      </c>
      <c r="E754" s="294">
        <f>D754*(1-odm!$G$2)</f>
        <v>2200</v>
      </c>
    </row>
    <row r="755" spans="1:5" ht="12.75">
      <c r="A755" s="335"/>
      <c r="B755" s="333"/>
      <c r="C755" s="342">
        <v>2500</v>
      </c>
      <c r="D755" s="293">
        <v>3300</v>
      </c>
      <c r="E755" s="294">
        <f>D755*(1-odm!$G$2)</f>
        <v>3300</v>
      </c>
    </row>
    <row r="756" spans="1:5" ht="12.75">
      <c r="A756" s="306" t="s">
        <v>2714</v>
      </c>
      <c r="B756" s="333"/>
      <c r="C756" s="333"/>
      <c r="D756" s="293">
        <v>400</v>
      </c>
      <c r="E756" s="294">
        <f>D756*(1-odm!$G$2)</f>
        <v>400</v>
      </c>
    </row>
    <row r="757" spans="1:5" ht="12.75">
      <c r="A757" s="306" t="s">
        <v>2715</v>
      </c>
      <c r="B757" s="333"/>
      <c r="C757" s="333"/>
      <c r="D757" s="293">
        <v>200</v>
      </c>
      <c r="E757" s="294">
        <f>D757*(1-odm!$G$2)</f>
        <v>200</v>
      </c>
    </row>
    <row r="758" spans="1:5" ht="12.75">
      <c r="A758" s="302" t="s">
        <v>2716</v>
      </c>
      <c r="B758" s="334"/>
      <c r="C758" s="334"/>
      <c r="D758" s="334"/>
      <c r="E758" s="298"/>
    </row>
    <row r="759" spans="1:5" ht="12.75">
      <c r="A759" s="341" t="s">
        <v>2716</v>
      </c>
      <c r="B759" s="333"/>
      <c r="C759" s="300">
        <v>520</v>
      </c>
      <c r="D759" s="293">
        <v>2300</v>
      </c>
      <c r="E759" s="294">
        <f>D759*(1-odm!$G$2)</f>
        <v>2300</v>
      </c>
    </row>
    <row r="760" spans="1:5" ht="12.75">
      <c r="A760" s="335"/>
      <c r="B760" s="333"/>
      <c r="C760" s="300">
        <v>660</v>
      </c>
      <c r="D760" s="308">
        <v>2500</v>
      </c>
      <c r="E760" s="294">
        <f>D760*(1-odm!$G$2)</f>
        <v>2500</v>
      </c>
    </row>
    <row r="761" spans="1:5" ht="12.75">
      <c r="A761" s="335"/>
      <c r="B761" s="333"/>
      <c r="C761" s="300">
        <v>980</v>
      </c>
      <c r="D761" s="308">
        <v>2700</v>
      </c>
      <c r="E761" s="294">
        <f>D761*(1-odm!$G$2)</f>
        <v>2700</v>
      </c>
    </row>
    <row r="762" spans="1:5" ht="12.75">
      <c r="A762" s="335"/>
      <c r="B762" s="333"/>
      <c r="C762" s="300">
        <v>1250</v>
      </c>
      <c r="D762" s="308">
        <v>2900</v>
      </c>
      <c r="E762" s="294">
        <f>D762*(1-odm!$G$2)</f>
        <v>2900</v>
      </c>
    </row>
    <row r="763" spans="1:5" ht="12.75">
      <c r="A763" s="335"/>
      <c r="B763" s="333"/>
      <c r="C763" s="300">
        <v>1875</v>
      </c>
      <c r="D763" s="308">
        <v>3700</v>
      </c>
      <c r="E763" s="294">
        <f>D763*(1-odm!$G$2)</f>
        <v>3700</v>
      </c>
    </row>
    <row r="764" spans="1:5" ht="12.75">
      <c r="A764" s="335"/>
      <c r="B764" s="333"/>
      <c r="C764" s="340">
        <v>2500</v>
      </c>
      <c r="D764" s="308">
        <v>5500</v>
      </c>
      <c r="E764" s="294">
        <f>D764*(1-odm!$G$2)</f>
        <v>5500</v>
      </c>
    </row>
    <row r="765" spans="1:5" ht="12.75">
      <c r="A765" s="302" t="s">
        <v>2717</v>
      </c>
      <c r="B765" s="334"/>
      <c r="C765" s="334"/>
      <c r="D765" s="334"/>
      <c r="E765" s="298"/>
    </row>
    <row r="766" spans="1:5" ht="12.75">
      <c r="A766" s="306" t="s">
        <v>2718</v>
      </c>
      <c r="B766" s="333"/>
      <c r="C766" s="333"/>
      <c r="D766" s="293">
        <v>340</v>
      </c>
      <c r="E766" s="294">
        <f>D766*(1-odm!$G$2)</f>
        <v>340</v>
      </c>
    </row>
    <row r="767" spans="1:5" ht="12.75">
      <c r="A767" s="344" t="s">
        <v>2719</v>
      </c>
      <c r="B767" s="345"/>
      <c r="C767" s="345"/>
      <c r="D767" s="346"/>
      <c r="E767" s="294"/>
    </row>
    <row r="768" spans="1:5" ht="12.75">
      <c r="A768" s="304" t="s">
        <v>2589</v>
      </c>
      <c r="B768" s="333"/>
      <c r="C768" s="333"/>
      <c r="D768" s="308">
        <v>4500</v>
      </c>
      <c r="E768" s="294">
        <f>D768*(1-odm!$G$2)</f>
        <v>4500</v>
      </c>
    </row>
    <row r="769" spans="1:5" ht="12.75" customHeight="1">
      <c r="A769" s="304" t="s">
        <v>2590</v>
      </c>
      <c r="B769" s="333"/>
      <c r="C769" s="333"/>
      <c r="D769" s="308">
        <v>500</v>
      </c>
      <c r="E769" s="294">
        <f>D769*(1-odm!$G$2)</f>
        <v>500</v>
      </c>
    </row>
    <row r="770" spans="1:5" ht="12.75">
      <c r="A770" s="341" t="s">
        <v>2591</v>
      </c>
      <c r="B770" s="333"/>
      <c r="C770" s="300">
        <v>520</v>
      </c>
      <c r="D770" s="308">
        <v>1500</v>
      </c>
      <c r="E770" s="294">
        <f>D770*(1-odm!$G$2)</f>
        <v>1500</v>
      </c>
    </row>
    <row r="771" spans="1:5" ht="12.75">
      <c r="A771" s="335"/>
      <c r="B771" s="333"/>
      <c r="C771" s="300">
        <v>660</v>
      </c>
      <c r="D771" s="308">
        <v>1600</v>
      </c>
      <c r="E771" s="294">
        <f>D771*(1-odm!$G$2)</f>
        <v>1600</v>
      </c>
    </row>
    <row r="772" spans="1:5" ht="12.75">
      <c r="A772" s="335"/>
      <c r="B772" s="333"/>
      <c r="C772" s="300">
        <v>980</v>
      </c>
      <c r="D772" s="308">
        <v>1800</v>
      </c>
      <c r="E772" s="294">
        <f>D772*(1-odm!$G$2)</f>
        <v>1800</v>
      </c>
    </row>
    <row r="773" spans="1:5" ht="12.75">
      <c r="A773" s="335"/>
      <c r="B773" s="333"/>
      <c r="C773" s="300">
        <v>1250</v>
      </c>
      <c r="D773" s="308">
        <v>2000</v>
      </c>
      <c r="E773" s="294">
        <f>D773*(1-odm!$G$2)</f>
        <v>2000</v>
      </c>
    </row>
    <row r="774" spans="1:5" ht="12.75">
      <c r="A774" s="335"/>
      <c r="B774" s="333"/>
      <c r="C774" s="300">
        <v>1875</v>
      </c>
      <c r="D774" s="308">
        <v>2600</v>
      </c>
      <c r="E774" s="294">
        <f>D774*(1-odm!$G$2)</f>
        <v>2600</v>
      </c>
    </row>
    <row r="775" spans="1:5" ht="12.75">
      <c r="A775" s="335"/>
      <c r="B775" s="333"/>
      <c r="C775" s="340">
        <v>2500</v>
      </c>
      <c r="D775" s="308">
        <v>4000</v>
      </c>
      <c r="E775" s="294">
        <f>D775*(1-odm!$G$2)</f>
        <v>4000</v>
      </c>
    </row>
    <row r="776" spans="1:5" ht="12.75" customHeight="1">
      <c r="A776" s="302" t="s">
        <v>2720</v>
      </c>
      <c r="B776" s="303"/>
      <c r="C776" s="303"/>
      <c r="D776" s="303"/>
      <c r="E776" s="298"/>
    </row>
    <row r="777" spans="1:5" ht="12.75">
      <c r="A777" s="304" t="s">
        <v>2721</v>
      </c>
      <c r="B777" s="305"/>
      <c r="C777" s="305"/>
      <c r="D777" s="293">
        <v>3000</v>
      </c>
      <c r="E777" s="294">
        <f>D777*(1-odm!$G$2)</f>
        <v>3000</v>
      </c>
    </row>
    <row r="778" spans="1:5" ht="12.75">
      <c r="A778" s="319" t="s">
        <v>2730</v>
      </c>
      <c r="B778" s="300">
        <v>1250</v>
      </c>
      <c r="C778" s="292">
        <v>1330</v>
      </c>
      <c r="D778" s="308">
        <v>107500</v>
      </c>
      <c r="E778" s="294">
        <f>D778*(1-odm!$G$2)</f>
        <v>107500</v>
      </c>
    </row>
    <row r="779" spans="1:5" ht="12.75">
      <c r="A779" s="319" t="s">
        <v>2731</v>
      </c>
      <c r="B779" s="300">
        <v>1875</v>
      </c>
      <c r="C779" s="292">
        <v>1955</v>
      </c>
      <c r="D779" s="308">
        <v>143000</v>
      </c>
      <c r="E779" s="294">
        <f>D779*(1-odm!$G$2)</f>
        <v>143000</v>
      </c>
    </row>
    <row r="780" spans="1:5" ht="12.75">
      <c r="A780" s="319" t="s">
        <v>2732</v>
      </c>
      <c r="B780" s="300">
        <v>2500</v>
      </c>
      <c r="C780" s="292">
        <v>2580</v>
      </c>
      <c r="D780" s="308">
        <v>220500</v>
      </c>
      <c r="E780" s="294">
        <f>D780*(1-odm!$G$2)</f>
        <v>220500</v>
      </c>
    </row>
    <row r="781" spans="1:5" ht="12.75">
      <c r="A781" s="295"/>
      <c r="B781" s="296"/>
      <c r="C781" s="296"/>
      <c r="D781" s="297"/>
      <c r="E781" s="298"/>
    </row>
    <row r="782" spans="1:5" ht="12.75">
      <c r="A782" s="302" t="s">
        <v>2695</v>
      </c>
      <c r="B782" s="334"/>
      <c r="C782" s="334"/>
      <c r="D782" s="334"/>
      <c r="E782" s="298"/>
    </row>
    <row r="783" spans="1:5" ht="12.75">
      <c r="A783" s="338" t="s">
        <v>2696</v>
      </c>
      <c r="B783" s="339"/>
      <c r="C783" s="339"/>
      <c r="D783" s="308">
        <v>6000</v>
      </c>
      <c r="E783" s="294">
        <f>D783*(1-odm!$G$2)</f>
        <v>6000</v>
      </c>
    </row>
    <row r="784" spans="1:5" ht="12.75">
      <c r="A784" s="338" t="s">
        <v>2697</v>
      </c>
      <c r="B784" s="339"/>
      <c r="C784" s="339"/>
      <c r="D784" s="308">
        <v>8000</v>
      </c>
      <c r="E784" s="294">
        <f>D784*(1-odm!$G$2)</f>
        <v>8000</v>
      </c>
    </row>
    <row r="785" spans="1:5" ht="12.75">
      <c r="A785" s="338" t="s">
        <v>2698</v>
      </c>
      <c r="B785" s="339"/>
      <c r="C785" s="339"/>
      <c r="D785" s="308">
        <v>10000</v>
      </c>
      <c r="E785" s="294">
        <f>D785*(1-odm!$G$2)</f>
        <v>10000</v>
      </c>
    </row>
    <row r="786" spans="1:5" ht="12.75" customHeight="1">
      <c r="A786" s="302" t="s">
        <v>2699</v>
      </c>
      <c r="B786" s="334"/>
      <c r="C786" s="334"/>
      <c r="D786" s="334"/>
      <c r="E786" s="298"/>
    </row>
    <row r="787" spans="1:5" ht="12.75">
      <c r="A787" s="349" t="s">
        <v>2696</v>
      </c>
      <c r="B787" s="350"/>
      <c r="C787" s="350"/>
      <c r="D787" s="293">
        <v>9000</v>
      </c>
      <c r="E787" s="294">
        <f>D787*(1-odm!$G$2)</f>
        <v>9000</v>
      </c>
    </row>
    <row r="788" spans="1:5" ht="12.75">
      <c r="A788" s="349" t="s">
        <v>2700</v>
      </c>
      <c r="B788" s="350"/>
      <c r="C788" s="350"/>
      <c r="D788" s="293">
        <v>6000</v>
      </c>
      <c r="E788" s="294">
        <f>D788*(1-odm!$G$2)</f>
        <v>6000</v>
      </c>
    </row>
    <row r="789" spans="1:5" ht="12.75">
      <c r="A789" s="306" t="s">
        <v>2701</v>
      </c>
      <c r="B789" s="333"/>
      <c r="C789" s="333"/>
      <c r="D789" s="293">
        <v>9000</v>
      </c>
      <c r="E789" s="294">
        <f>D789*(1-odm!$G$2)</f>
        <v>9000</v>
      </c>
    </row>
    <row r="790" spans="1:5" ht="12.75">
      <c r="A790" s="306" t="s">
        <v>2702</v>
      </c>
      <c r="B790" s="333"/>
      <c r="C790" s="333"/>
      <c r="D790" s="293">
        <v>9000</v>
      </c>
      <c r="E790" s="294">
        <f>D790*(1-odm!$G$2)</f>
        <v>9000</v>
      </c>
    </row>
    <row r="791" spans="1:5" ht="12.75">
      <c r="A791" s="349" t="s">
        <v>2703</v>
      </c>
      <c r="B791" s="350"/>
      <c r="C791" s="350"/>
      <c r="D791" s="293">
        <v>11000</v>
      </c>
      <c r="E791" s="294">
        <f>D791*(1-odm!$G$2)</f>
        <v>11000</v>
      </c>
    </row>
    <row r="792" spans="1:5" ht="12.75" customHeight="1">
      <c r="A792" s="302" t="s">
        <v>2704</v>
      </c>
      <c r="B792" s="334"/>
      <c r="C792" s="334"/>
      <c r="D792" s="334"/>
      <c r="E792" s="298"/>
    </row>
    <row r="793" spans="1:5" ht="12.75">
      <c r="A793" s="304" t="s">
        <v>2705</v>
      </c>
      <c r="B793" s="333"/>
      <c r="C793" s="300">
        <v>1250</v>
      </c>
      <c r="D793" s="308">
        <v>3200</v>
      </c>
      <c r="E793" s="294">
        <f>D793*(1-odm!$G$2)</f>
        <v>3200</v>
      </c>
    </row>
    <row r="794" spans="1:5" ht="12.75">
      <c r="A794" s="335"/>
      <c r="B794" s="333"/>
      <c r="C794" s="300">
        <v>1875</v>
      </c>
      <c r="D794" s="308">
        <v>5200</v>
      </c>
      <c r="E794" s="294">
        <f>D794*(1-odm!$G$2)</f>
        <v>5200</v>
      </c>
    </row>
    <row r="795" spans="1:5" ht="12.75">
      <c r="A795" s="335"/>
      <c r="B795" s="333"/>
      <c r="C795" s="340">
        <v>2500</v>
      </c>
      <c r="D795" s="308">
        <v>6000</v>
      </c>
      <c r="E795" s="294">
        <f>D795*(1-odm!$G$2)</f>
        <v>6000</v>
      </c>
    </row>
    <row r="796" spans="1:5" ht="12.75" customHeight="1">
      <c r="A796" s="302" t="s">
        <v>2706</v>
      </c>
      <c r="B796" s="334"/>
      <c r="C796" s="334"/>
      <c r="D796" s="334"/>
      <c r="E796" s="298"/>
    </row>
    <row r="797" spans="1:5" ht="12.75" customHeight="1">
      <c r="A797" s="304" t="s">
        <v>2583</v>
      </c>
      <c r="B797" s="333"/>
      <c r="C797" s="300">
        <v>930</v>
      </c>
      <c r="D797" s="308">
        <v>620</v>
      </c>
      <c r="E797" s="294">
        <f>D797*(1-odm!$G$2)</f>
        <v>620</v>
      </c>
    </row>
    <row r="798" spans="1:5" ht="12.75">
      <c r="A798" s="335"/>
      <c r="B798" s="333"/>
      <c r="C798" s="300">
        <v>1250</v>
      </c>
      <c r="D798" s="308">
        <v>700</v>
      </c>
      <c r="E798" s="294">
        <f>D798*(1-odm!$G$2)</f>
        <v>700</v>
      </c>
    </row>
    <row r="799" spans="1:5" ht="12.75" customHeight="1">
      <c r="A799" s="302" t="s">
        <v>2733</v>
      </c>
      <c r="B799" s="334"/>
      <c r="C799" s="334"/>
      <c r="D799" s="334"/>
      <c r="E799" s="298"/>
    </row>
    <row r="800" spans="1:5" ht="12.75">
      <c r="A800" s="341" t="s">
        <v>2708</v>
      </c>
      <c r="B800" s="333"/>
      <c r="C800" s="300">
        <v>1250</v>
      </c>
      <c r="D800" s="308">
        <v>400</v>
      </c>
      <c r="E800" s="294">
        <f>D800*(1-odm!$G$2)</f>
        <v>400</v>
      </c>
    </row>
    <row r="801" spans="1:5" ht="12.75">
      <c r="A801" s="335"/>
      <c r="B801" s="333"/>
      <c r="C801" s="300">
        <v>1875</v>
      </c>
      <c r="D801" s="308">
        <v>800</v>
      </c>
      <c r="E801" s="294">
        <f>D801*(1-odm!$G$2)</f>
        <v>800</v>
      </c>
    </row>
    <row r="802" spans="1:5" ht="12.75">
      <c r="A802" s="335"/>
      <c r="B802" s="333"/>
      <c r="C802" s="340">
        <v>2500</v>
      </c>
      <c r="D802" s="308">
        <v>900</v>
      </c>
      <c r="E802" s="294">
        <f>D802*(1-odm!$G$2)</f>
        <v>900</v>
      </c>
    </row>
    <row r="803" spans="1:5" ht="12.75">
      <c r="A803" s="302" t="s">
        <v>2709</v>
      </c>
      <c r="B803" s="334"/>
      <c r="C803" s="334"/>
      <c r="D803" s="334"/>
      <c r="E803" s="298"/>
    </row>
    <row r="804" spans="1:5" ht="12.75">
      <c r="A804" s="341" t="s">
        <v>2710</v>
      </c>
      <c r="B804" s="333"/>
      <c r="C804" s="300">
        <v>1250</v>
      </c>
      <c r="D804" s="308">
        <v>350</v>
      </c>
      <c r="E804" s="294">
        <f>D804*(1-odm!$G$2)</f>
        <v>350</v>
      </c>
    </row>
    <row r="805" spans="1:5" ht="12.75">
      <c r="A805" s="335"/>
      <c r="B805" s="333"/>
      <c r="C805" s="300">
        <v>1875</v>
      </c>
      <c r="D805" s="308">
        <v>600</v>
      </c>
      <c r="E805" s="294">
        <f>D805*(1-odm!$G$2)</f>
        <v>600</v>
      </c>
    </row>
    <row r="806" spans="1:5" ht="12.75">
      <c r="A806" s="335"/>
      <c r="B806" s="333"/>
      <c r="C806" s="340">
        <v>2500</v>
      </c>
      <c r="D806" s="308">
        <v>700</v>
      </c>
      <c r="E806" s="294">
        <f>D806*(1-odm!$G$2)</f>
        <v>700</v>
      </c>
    </row>
    <row r="807" spans="1:5" ht="12.75">
      <c r="A807" s="341" t="s">
        <v>2711</v>
      </c>
      <c r="B807" s="333"/>
      <c r="C807" s="300">
        <v>1250</v>
      </c>
      <c r="D807" s="308">
        <v>850</v>
      </c>
      <c r="E807" s="294">
        <f>D807*(1-odm!$G$2)</f>
        <v>850</v>
      </c>
    </row>
    <row r="808" spans="1:5" ht="12.75">
      <c r="A808" s="335"/>
      <c r="B808" s="333"/>
      <c r="C808" s="300">
        <v>1875</v>
      </c>
      <c r="D808" s="308">
        <v>1300</v>
      </c>
      <c r="E808" s="294">
        <f>D808*(1-odm!$G$2)</f>
        <v>1300</v>
      </c>
    </row>
    <row r="809" spans="1:5" ht="12.75">
      <c r="A809" s="335"/>
      <c r="B809" s="333"/>
      <c r="C809" s="340">
        <v>2500</v>
      </c>
      <c r="D809" s="308">
        <v>1700</v>
      </c>
      <c r="E809" s="294">
        <f>D809*(1-odm!$G$2)</f>
        <v>1700</v>
      </c>
    </row>
    <row r="810" spans="1:5" ht="12.75" customHeight="1">
      <c r="A810" s="302" t="s">
        <v>2712</v>
      </c>
      <c r="B810" s="334"/>
      <c r="C810" s="334"/>
      <c r="D810" s="334"/>
      <c r="E810" s="298"/>
    </row>
    <row r="811" spans="1:5" ht="12.75" customHeight="1">
      <c r="A811" s="310" t="s">
        <v>2713</v>
      </c>
      <c r="B811" s="333"/>
      <c r="C811" s="343">
        <v>1250</v>
      </c>
      <c r="D811" s="308">
        <v>1200</v>
      </c>
      <c r="E811" s="294">
        <f>D811*(1-odm!$G$2)</f>
        <v>1200</v>
      </c>
    </row>
    <row r="812" spans="1:5" ht="12.75">
      <c r="A812" s="335"/>
      <c r="B812" s="333"/>
      <c r="C812" s="343">
        <v>1875</v>
      </c>
      <c r="D812" s="308">
        <v>2200</v>
      </c>
      <c r="E812" s="294">
        <f>D812*(1-odm!$G$2)</f>
        <v>2200</v>
      </c>
    </row>
    <row r="813" spans="1:5" ht="12.75">
      <c r="A813" s="335"/>
      <c r="B813" s="333"/>
      <c r="C813" s="342">
        <v>2500</v>
      </c>
      <c r="D813" s="308">
        <v>3300</v>
      </c>
      <c r="E813" s="294">
        <f>D813*(1-odm!$G$2)</f>
        <v>3300</v>
      </c>
    </row>
    <row r="814" spans="1:5" ht="12.75">
      <c r="A814" s="306" t="s">
        <v>2714</v>
      </c>
      <c r="B814" s="333"/>
      <c r="C814" s="333"/>
      <c r="D814" s="293">
        <v>400</v>
      </c>
      <c r="E814" s="294">
        <f>D814*(1-odm!$G$2)</f>
        <v>400</v>
      </c>
    </row>
    <row r="815" spans="1:5" ht="12.75">
      <c r="A815" s="306" t="s">
        <v>2715</v>
      </c>
      <c r="B815" s="333"/>
      <c r="C815" s="333"/>
      <c r="D815" s="293">
        <v>200</v>
      </c>
      <c r="E815" s="294">
        <f>D815*(1-odm!$G$2)</f>
        <v>200</v>
      </c>
    </row>
    <row r="816" spans="1:5" ht="12.75">
      <c r="A816" s="302" t="s">
        <v>2716</v>
      </c>
      <c r="B816" s="334"/>
      <c r="C816" s="334"/>
      <c r="D816" s="334"/>
      <c r="E816" s="298"/>
    </row>
    <row r="817" spans="1:5" ht="12.75">
      <c r="A817" s="341" t="s">
        <v>2716</v>
      </c>
      <c r="B817" s="333"/>
      <c r="C817" s="300">
        <v>1250</v>
      </c>
      <c r="D817" s="308">
        <v>2900</v>
      </c>
      <c r="E817" s="294">
        <f>D817*(1-odm!$G$2)</f>
        <v>2900</v>
      </c>
    </row>
    <row r="818" spans="1:5" ht="12.75">
      <c r="A818" s="335"/>
      <c r="B818" s="333"/>
      <c r="C818" s="300">
        <v>1875</v>
      </c>
      <c r="D818" s="308">
        <v>3700</v>
      </c>
      <c r="E818" s="294">
        <f>D818*(1-odm!$G$2)</f>
        <v>3700</v>
      </c>
    </row>
    <row r="819" spans="1:5" ht="12.75">
      <c r="A819" s="335"/>
      <c r="B819" s="333"/>
      <c r="C819" s="340">
        <v>2500</v>
      </c>
      <c r="D819" s="308">
        <v>5500</v>
      </c>
      <c r="E819" s="294">
        <f>D819*(1-odm!$G$2)</f>
        <v>5500</v>
      </c>
    </row>
    <row r="820" spans="1:5" ht="12.75">
      <c r="A820" s="302" t="s">
        <v>2717</v>
      </c>
      <c r="B820" s="334"/>
      <c r="C820" s="334"/>
      <c r="D820" s="334"/>
      <c r="E820" s="298"/>
    </row>
    <row r="821" spans="1:5" ht="12.75">
      <c r="A821" s="306" t="s">
        <v>2734</v>
      </c>
      <c r="B821" s="333"/>
      <c r="C821" s="333"/>
      <c r="D821" s="293">
        <v>340</v>
      </c>
      <c r="E821" s="294">
        <f>D821*(1-odm!$G$2)</f>
        <v>340</v>
      </c>
    </row>
    <row r="822" spans="1:5" ht="12.75">
      <c r="A822" s="344" t="s">
        <v>2719</v>
      </c>
      <c r="B822" s="345"/>
      <c r="C822" s="345"/>
      <c r="D822" s="346"/>
      <c r="E822" s="294"/>
    </row>
    <row r="823" spans="1:5" ht="12.75">
      <c r="A823" s="304" t="s">
        <v>2589</v>
      </c>
      <c r="B823" s="333"/>
      <c r="C823" s="333"/>
      <c r="D823" s="308">
        <v>4500</v>
      </c>
      <c r="E823" s="294">
        <f>D823*(1-odm!$G$2)</f>
        <v>4500</v>
      </c>
    </row>
    <row r="824" spans="1:5" ht="12.75" customHeight="1">
      <c r="A824" s="304" t="s">
        <v>2590</v>
      </c>
      <c r="B824" s="333"/>
      <c r="C824" s="333"/>
      <c r="D824" s="308">
        <v>500</v>
      </c>
      <c r="E824" s="294">
        <f>D824*(1-odm!$G$2)</f>
        <v>500</v>
      </c>
    </row>
    <row r="825" spans="1:5" ht="12.75" customHeight="1">
      <c r="A825" s="304" t="s">
        <v>2591</v>
      </c>
      <c r="B825" s="333"/>
      <c r="C825" s="300">
        <v>1250</v>
      </c>
      <c r="D825" s="308">
        <v>2000</v>
      </c>
      <c r="E825" s="294">
        <f>D825*(1-odm!$G$2)</f>
        <v>2000</v>
      </c>
    </row>
    <row r="826" spans="1:5" ht="12.75">
      <c r="A826" s="335"/>
      <c r="B826" s="333"/>
      <c r="C826" s="300">
        <v>1875</v>
      </c>
      <c r="D826" s="308">
        <v>2600</v>
      </c>
      <c r="E826" s="294">
        <f>D826*(1-odm!$G$2)</f>
        <v>2600</v>
      </c>
    </row>
    <row r="827" spans="1:5" ht="12.75">
      <c r="A827" s="335"/>
      <c r="B827" s="333"/>
      <c r="C827" s="340">
        <v>2500</v>
      </c>
      <c r="D827" s="308">
        <v>4000</v>
      </c>
      <c r="E827" s="294">
        <f>D827*(1-odm!$G$2)</f>
        <v>4000</v>
      </c>
    </row>
    <row r="828" spans="1:5" ht="12.75" customHeight="1">
      <c r="A828" s="302" t="s">
        <v>2720</v>
      </c>
      <c r="B828" s="303"/>
      <c r="C828" s="303"/>
      <c r="D828" s="303"/>
      <c r="E828" s="298"/>
    </row>
    <row r="829" spans="1:5" ht="12.75">
      <c r="A829" s="304" t="s">
        <v>2721</v>
      </c>
      <c r="B829" s="305"/>
      <c r="C829" s="305"/>
      <c r="D829" s="293">
        <v>3000</v>
      </c>
      <c r="E829" s="294">
        <f>D829*(1-odm!$G$2)</f>
        <v>3000</v>
      </c>
    </row>
    <row r="830" spans="1:5" ht="12.75">
      <c r="A830" s="319" t="s">
        <v>2735</v>
      </c>
      <c r="B830" s="300">
        <v>1250</v>
      </c>
      <c r="C830" s="292">
        <v>1330</v>
      </c>
      <c r="D830" s="308">
        <v>138500</v>
      </c>
      <c r="E830" s="294">
        <f>D830*(1-odm!$G$2)</f>
        <v>138500</v>
      </c>
    </row>
    <row r="831" spans="1:5" ht="12.75">
      <c r="A831" s="319" t="s">
        <v>2736</v>
      </c>
      <c r="B831" s="300">
        <v>1875</v>
      </c>
      <c r="C831" s="292">
        <v>1955</v>
      </c>
      <c r="D831" s="308">
        <v>177000</v>
      </c>
      <c r="E831" s="294">
        <f>D831*(1-odm!$G$2)</f>
        <v>177000</v>
      </c>
    </row>
    <row r="832" spans="1:5" ht="12.75">
      <c r="A832" s="319" t="s">
        <v>2737</v>
      </c>
      <c r="B832" s="292">
        <v>2500</v>
      </c>
      <c r="C832" s="292">
        <v>2580</v>
      </c>
      <c r="D832" s="308">
        <v>260000</v>
      </c>
      <c r="E832" s="294">
        <f>D832*(1-odm!$G$2)</f>
        <v>260000</v>
      </c>
    </row>
    <row r="833" spans="1:5" ht="12.75">
      <c r="A833" s="295"/>
      <c r="B833" s="309"/>
      <c r="C833" s="309"/>
      <c r="D833" s="309"/>
      <c r="E833" s="298"/>
    </row>
    <row r="834" spans="1:5" ht="12.75">
      <c r="A834" s="302" t="s">
        <v>2695</v>
      </c>
      <c r="B834" s="334"/>
      <c r="C834" s="334"/>
      <c r="D834" s="334"/>
      <c r="E834" s="298"/>
    </row>
    <row r="835" spans="1:5" ht="12.75">
      <c r="A835" s="338" t="s">
        <v>2696</v>
      </c>
      <c r="B835" s="339"/>
      <c r="C835" s="339"/>
      <c r="D835" s="308">
        <v>6000</v>
      </c>
      <c r="E835" s="294">
        <f>D835*(1-odm!$G$2)</f>
        <v>6000</v>
      </c>
    </row>
    <row r="836" spans="1:5" ht="12.75">
      <c r="A836" s="338" t="s">
        <v>2697</v>
      </c>
      <c r="B836" s="339"/>
      <c r="C836" s="339"/>
      <c r="D836" s="308">
        <v>8000</v>
      </c>
      <c r="E836" s="294">
        <f>D836*(1-odm!$G$2)</f>
        <v>8000</v>
      </c>
    </row>
    <row r="837" spans="1:5" ht="12.75">
      <c r="A837" s="338" t="s">
        <v>2698</v>
      </c>
      <c r="B837" s="339"/>
      <c r="C837" s="339"/>
      <c r="D837" s="308">
        <v>10000</v>
      </c>
      <c r="E837" s="294">
        <f>D837*(1-odm!$G$2)</f>
        <v>10000</v>
      </c>
    </row>
    <row r="838" spans="1:5" ht="12.75" customHeight="1">
      <c r="A838" s="302" t="s">
        <v>2699</v>
      </c>
      <c r="B838" s="334"/>
      <c r="C838" s="334"/>
      <c r="D838" s="334"/>
      <c r="E838" s="298"/>
    </row>
    <row r="839" spans="1:5" ht="12.75">
      <c r="A839" s="349" t="s">
        <v>2696</v>
      </c>
      <c r="B839" s="350"/>
      <c r="C839" s="350"/>
      <c r="D839" s="293">
        <v>9000</v>
      </c>
      <c r="E839" s="294">
        <f>D839*(1-odm!$G$2)</f>
        <v>9000</v>
      </c>
    </row>
    <row r="840" spans="1:5" ht="12.75">
      <c r="A840" s="349" t="s">
        <v>2700</v>
      </c>
      <c r="B840" s="350"/>
      <c r="C840" s="350"/>
      <c r="D840" s="293">
        <v>6000</v>
      </c>
      <c r="E840" s="294">
        <f>D840*(1-odm!$G$2)</f>
        <v>6000</v>
      </c>
    </row>
    <row r="841" spans="1:5" ht="12.75">
      <c r="A841" s="306" t="s">
        <v>2701</v>
      </c>
      <c r="B841" s="333"/>
      <c r="C841" s="333"/>
      <c r="D841" s="293">
        <v>9000</v>
      </c>
      <c r="E841" s="294">
        <f>D841*(1-odm!$G$2)</f>
        <v>9000</v>
      </c>
    </row>
    <row r="842" spans="1:5" ht="12.75">
      <c r="A842" s="306" t="s">
        <v>2702</v>
      </c>
      <c r="B842" s="333"/>
      <c r="C842" s="333"/>
      <c r="D842" s="293">
        <v>9000</v>
      </c>
      <c r="E842" s="294">
        <f>D842*(1-odm!$G$2)</f>
        <v>9000</v>
      </c>
    </row>
    <row r="843" spans="1:5" ht="12.75">
      <c r="A843" s="349" t="s">
        <v>2703</v>
      </c>
      <c r="B843" s="350"/>
      <c r="C843" s="350"/>
      <c r="D843" s="293">
        <v>11000</v>
      </c>
      <c r="E843" s="294">
        <f>D843*(1-odm!$G$2)</f>
        <v>11000</v>
      </c>
    </row>
    <row r="844" spans="1:5" ht="12.75">
      <c r="A844" s="302" t="s">
        <v>2682</v>
      </c>
      <c r="B844" s="334"/>
      <c r="C844" s="334"/>
      <c r="D844" s="334"/>
      <c r="E844" s="298"/>
    </row>
    <row r="845" spans="1:5" ht="12.75">
      <c r="A845" s="310" t="s">
        <v>2728</v>
      </c>
      <c r="B845" s="311"/>
      <c r="C845" s="343">
        <v>1250</v>
      </c>
      <c r="D845" s="308"/>
      <c r="E845" s="294"/>
    </row>
    <row r="846" spans="1:5" ht="12.75">
      <c r="A846" s="310"/>
      <c r="B846" s="311"/>
      <c r="C846" s="343">
        <v>1875</v>
      </c>
      <c r="D846" s="308"/>
      <c r="E846" s="294"/>
    </row>
    <row r="847" spans="1:5" ht="12.75">
      <c r="A847" s="310"/>
      <c r="B847" s="311"/>
      <c r="C847" s="343">
        <v>2500</v>
      </c>
      <c r="D847" s="308"/>
      <c r="E847" s="294"/>
    </row>
    <row r="848" spans="1:5" ht="12.75">
      <c r="A848" s="310" t="s">
        <v>2729</v>
      </c>
      <c r="B848" s="311"/>
      <c r="C848" s="343">
        <v>1250</v>
      </c>
      <c r="D848" s="308">
        <v>3000</v>
      </c>
      <c r="E848" s="294">
        <f>D848*(1-odm!$G$2)</f>
        <v>3000</v>
      </c>
    </row>
    <row r="849" spans="1:5" ht="12.75">
      <c r="A849" s="310"/>
      <c r="B849" s="311"/>
      <c r="C849" s="343">
        <v>1875</v>
      </c>
      <c r="D849" s="308">
        <v>5500</v>
      </c>
      <c r="E849" s="294">
        <f>D849*(1-odm!$G$2)</f>
        <v>5500</v>
      </c>
    </row>
    <row r="850" spans="1:5" ht="12.75">
      <c r="A850" s="310"/>
      <c r="B850" s="311"/>
      <c r="C850" s="343">
        <v>2500</v>
      </c>
      <c r="D850" s="308">
        <v>6000</v>
      </c>
      <c r="E850" s="294">
        <f>D850*(1-odm!$G$2)</f>
        <v>6000</v>
      </c>
    </row>
    <row r="851" spans="1:5" ht="12.75" customHeight="1">
      <c r="A851" s="302" t="s">
        <v>2704</v>
      </c>
      <c r="B851" s="334"/>
      <c r="C851" s="334"/>
      <c r="D851" s="334"/>
      <c r="E851" s="298"/>
    </row>
    <row r="852" spans="1:5" ht="12.75">
      <c r="A852" s="304" t="s">
        <v>2705</v>
      </c>
      <c r="B852" s="333"/>
      <c r="C852" s="300">
        <v>1250</v>
      </c>
      <c r="D852" s="308">
        <v>3200</v>
      </c>
      <c r="E852" s="294">
        <f>D852*(1-odm!$G$2)</f>
        <v>3200</v>
      </c>
    </row>
    <row r="853" spans="1:5" ht="12.75">
      <c r="A853" s="335"/>
      <c r="B853" s="333"/>
      <c r="C853" s="300">
        <v>1875</v>
      </c>
      <c r="D853" s="308">
        <v>5200</v>
      </c>
      <c r="E853" s="294">
        <f>D853*(1-odm!$G$2)</f>
        <v>5200</v>
      </c>
    </row>
    <row r="854" spans="1:5" ht="12.75">
      <c r="A854" s="335"/>
      <c r="B854" s="333"/>
      <c r="C854" s="340">
        <v>2500</v>
      </c>
      <c r="D854" s="308">
        <v>6000</v>
      </c>
      <c r="E854" s="294">
        <f>D854*(1-odm!$G$2)</f>
        <v>6000</v>
      </c>
    </row>
    <row r="855" spans="1:5" ht="12.75" customHeight="1">
      <c r="A855" s="302" t="s">
        <v>2706</v>
      </c>
      <c r="B855" s="334"/>
      <c r="C855" s="334"/>
      <c r="D855" s="334"/>
      <c r="E855" s="298"/>
    </row>
    <row r="856" spans="1:5" ht="12.75" customHeight="1">
      <c r="A856" s="304" t="s">
        <v>2583</v>
      </c>
      <c r="B856" s="333"/>
      <c r="C856" s="300">
        <v>930</v>
      </c>
      <c r="D856" s="308">
        <v>620</v>
      </c>
      <c r="E856" s="294">
        <f>D856*(1-odm!$G$2)</f>
        <v>620</v>
      </c>
    </row>
    <row r="857" spans="1:5" ht="12.75">
      <c r="A857" s="335"/>
      <c r="B857" s="333"/>
      <c r="C857" s="300">
        <v>1250</v>
      </c>
      <c r="D857" s="308">
        <v>700</v>
      </c>
      <c r="E857" s="294">
        <f>D857*(1-odm!$G$2)</f>
        <v>700</v>
      </c>
    </row>
    <row r="858" spans="1:5" ht="12.75" customHeight="1">
      <c r="A858" s="302" t="s">
        <v>2733</v>
      </c>
      <c r="B858" s="334"/>
      <c r="C858" s="334"/>
      <c r="D858" s="334"/>
      <c r="E858" s="298"/>
    </row>
    <row r="859" spans="1:5" ht="12.75">
      <c r="A859" s="341" t="s">
        <v>2708</v>
      </c>
      <c r="B859" s="333"/>
      <c r="C859" s="300">
        <v>1250</v>
      </c>
      <c r="D859" s="308">
        <v>400</v>
      </c>
      <c r="E859" s="294">
        <f>D859*(1-odm!$G$2)</f>
        <v>400</v>
      </c>
    </row>
    <row r="860" spans="1:5" ht="12.75">
      <c r="A860" s="335"/>
      <c r="B860" s="333"/>
      <c r="C860" s="300">
        <v>1875</v>
      </c>
      <c r="D860" s="308">
        <v>800</v>
      </c>
      <c r="E860" s="294">
        <f>D860*(1-odm!$G$2)</f>
        <v>800</v>
      </c>
    </row>
    <row r="861" spans="1:5" ht="12.75">
      <c r="A861" s="335"/>
      <c r="B861" s="333"/>
      <c r="C861" s="340">
        <v>2500</v>
      </c>
      <c r="D861" s="308">
        <v>900</v>
      </c>
      <c r="E861" s="294">
        <f>D861*(1-odm!$G$2)</f>
        <v>900</v>
      </c>
    </row>
    <row r="862" spans="1:5" ht="12.75">
      <c r="A862" s="302" t="s">
        <v>2709</v>
      </c>
      <c r="B862" s="334"/>
      <c r="C862" s="334"/>
      <c r="D862" s="334"/>
      <c r="E862" s="298"/>
    </row>
    <row r="863" spans="1:5" ht="12.75">
      <c r="A863" s="341" t="s">
        <v>2710</v>
      </c>
      <c r="B863" s="333"/>
      <c r="C863" s="300">
        <v>1250</v>
      </c>
      <c r="D863" s="308">
        <v>350</v>
      </c>
      <c r="E863" s="294">
        <f>D863*(1-odm!$G$2)</f>
        <v>350</v>
      </c>
    </row>
    <row r="864" spans="1:5" ht="12.75">
      <c r="A864" s="335"/>
      <c r="B864" s="333"/>
      <c r="C864" s="300">
        <v>1875</v>
      </c>
      <c r="D864" s="308">
        <v>600</v>
      </c>
      <c r="E864" s="294">
        <f>D864*(1-odm!$G$2)</f>
        <v>600</v>
      </c>
    </row>
    <row r="865" spans="1:5" ht="12.75">
      <c r="A865" s="335"/>
      <c r="B865" s="333"/>
      <c r="C865" s="340">
        <v>2500</v>
      </c>
      <c r="D865" s="308">
        <v>700</v>
      </c>
      <c r="E865" s="294">
        <f>D865*(1-odm!$G$2)</f>
        <v>700</v>
      </c>
    </row>
    <row r="866" spans="1:5" ht="12.75">
      <c r="A866" s="341" t="s">
        <v>2711</v>
      </c>
      <c r="B866" s="333"/>
      <c r="C866" s="300">
        <v>1250</v>
      </c>
      <c r="D866" s="308">
        <v>850</v>
      </c>
      <c r="E866" s="294">
        <f>D866*(1-odm!$G$2)</f>
        <v>850</v>
      </c>
    </row>
    <row r="867" spans="1:5" ht="12.75">
      <c r="A867" s="335"/>
      <c r="B867" s="333"/>
      <c r="C867" s="300">
        <v>1875</v>
      </c>
      <c r="D867" s="308">
        <v>1300</v>
      </c>
      <c r="E867" s="294">
        <f>D867*(1-odm!$G$2)</f>
        <v>1300</v>
      </c>
    </row>
    <row r="868" spans="1:5" ht="12.75">
      <c r="A868" s="335"/>
      <c r="B868" s="333"/>
      <c r="C868" s="340">
        <v>2500</v>
      </c>
      <c r="D868" s="308">
        <v>1700</v>
      </c>
      <c r="E868" s="294">
        <f>D868*(1-odm!$G$2)</f>
        <v>1700</v>
      </c>
    </row>
    <row r="869" spans="1:5" ht="12.75" customHeight="1">
      <c r="A869" s="302" t="s">
        <v>2712</v>
      </c>
      <c r="B869" s="303"/>
      <c r="C869" s="303"/>
      <c r="D869" s="303"/>
      <c r="E869" s="298"/>
    </row>
    <row r="870" spans="1:5" ht="12.75" customHeight="1">
      <c r="A870" s="310" t="s">
        <v>2713</v>
      </c>
      <c r="B870" s="333"/>
      <c r="C870" s="343">
        <v>1250</v>
      </c>
      <c r="D870" s="308">
        <v>1200</v>
      </c>
      <c r="E870" s="294">
        <f>D870*(1-odm!$G$2)</f>
        <v>1200</v>
      </c>
    </row>
    <row r="871" spans="1:5" ht="12.75">
      <c r="A871" s="335"/>
      <c r="B871" s="333"/>
      <c r="C871" s="343">
        <v>1875</v>
      </c>
      <c r="D871" s="308">
        <v>2200</v>
      </c>
      <c r="E871" s="294">
        <f>D871*(1-odm!$G$2)</f>
        <v>2200</v>
      </c>
    </row>
    <row r="872" spans="1:5" ht="12.75">
      <c r="A872" s="335"/>
      <c r="B872" s="333"/>
      <c r="C872" s="342">
        <v>2500</v>
      </c>
      <c r="D872" s="308">
        <v>3300</v>
      </c>
      <c r="E872" s="294">
        <f>D872*(1-odm!$G$2)</f>
        <v>3300</v>
      </c>
    </row>
    <row r="873" spans="1:5" ht="12.75">
      <c r="A873" s="306" t="s">
        <v>2714</v>
      </c>
      <c r="B873" s="333"/>
      <c r="C873" s="333"/>
      <c r="D873" s="293">
        <v>400</v>
      </c>
      <c r="E873" s="294">
        <f>D873*(1-odm!$G$2)</f>
        <v>400</v>
      </c>
    </row>
    <row r="874" spans="1:5" ht="12.75">
      <c r="A874" s="306" t="s">
        <v>2715</v>
      </c>
      <c r="B874" s="333"/>
      <c r="C874" s="333"/>
      <c r="D874" s="293">
        <v>200</v>
      </c>
      <c r="E874" s="294">
        <f>D874*(1-odm!$G$2)</f>
        <v>200</v>
      </c>
    </row>
    <row r="875" spans="1:5" ht="12.75">
      <c r="A875" s="302" t="s">
        <v>2716</v>
      </c>
      <c r="B875" s="334"/>
      <c r="C875" s="334"/>
      <c r="D875" s="334"/>
      <c r="E875" s="298"/>
    </row>
    <row r="876" spans="1:5" ht="12.75">
      <c r="A876" s="341" t="s">
        <v>2716</v>
      </c>
      <c r="B876" s="333"/>
      <c r="C876" s="300">
        <v>1250</v>
      </c>
      <c r="D876" s="308">
        <v>2900</v>
      </c>
      <c r="E876" s="294">
        <f>D876*(1-odm!$G$2)</f>
        <v>2900</v>
      </c>
    </row>
    <row r="877" spans="1:5" ht="12.75">
      <c r="A877" s="335"/>
      <c r="B877" s="333"/>
      <c r="C877" s="300">
        <v>1875</v>
      </c>
      <c r="D877" s="308">
        <v>3700</v>
      </c>
      <c r="E877" s="294">
        <f>D877*(1-odm!$G$2)</f>
        <v>3700</v>
      </c>
    </row>
    <row r="878" spans="1:5" ht="12.75">
      <c r="A878" s="335"/>
      <c r="B878" s="333"/>
      <c r="C878" s="340">
        <v>2500</v>
      </c>
      <c r="D878" s="308">
        <v>5500</v>
      </c>
      <c r="E878" s="294">
        <f>D878*(1-odm!$G$2)</f>
        <v>5500</v>
      </c>
    </row>
    <row r="879" spans="1:5" ht="12.75">
      <c r="A879" s="302" t="s">
        <v>2717</v>
      </c>
      <c r="B879" s="334"/>
      <c r="C879" s="334"/>
      <c r="D879" s="334"/>
      <c r="E879" s="298"/>
    </row>
    <row r="880" spans="1:5" ht="12.75">
      <c r="A880" s="306" t="s">
        <v>2734</v>
      </c>
      <c r="B880" s="333"/>
      <c r="C880" s="333"/>
      <c r="D880" s="293">
        <v>340</v>
      </c>
      <c r="E880" s="294">
        <f>D880*(1-odm!$G$2)</f>
        <v>340</v>
      </c>
    </row>
    <row r="881" spans="1:5" ht="12.75">
      <c r="A881" s="344" t="s">
        <v>2719</v>
      </c>
      <c r="B881" s="345"/>
      <c r="C881" s="345"/>
      <c r="D881" s="308"/>
      <c r="E881" s="294"/>
    </row>
    <row r="882" spans="1:5" ht="12.75">
      <c r="A882" s="304" t="s">
        <v>2589</v>
      </c>
      <c r="B882" s="333"/>
      <c r="C882" s="333"/>
      <c r="D882" s="308">
        <v>4500</v>
      </c>
      <c r="E882" s="294">
        <f>D882*(1-odm!$G$2)</f>
        <v>4500</v>
      </c>
    </row>
    <row r="883" spans="1:5" ht="12.75" customHeight="1">
      <c r="A883" s="304" t="s">
        <v>2590</v>
      </c>
      <c r="B883" s="333"/>
      <c r="C883" s="333"/>
      <c r="D883" s="308">
        <v>500</v>
      </c>
      <c r="E883" s="294">
        <f>D883*(1-odm!$G$2)</f>
        <v>500</v>
      </c>
    </row>
    <row r="884" spans="1:5" ht="12.75">
      <c r="A884" s="341" t="s">
        <v>2591</v>
      </c>
      <c r="B884" s="333"/>
      <c r="C884" s="300">
        <v>1250</v>
      </c>
      <c r="D884" s="308">
        <v>2000</v>
      </c>
      <c r="E884" s="294">
        <f>D884*(1-odm!$G$2)</f>
        <v>2000</v>
      </c>
    </row>
    <row r="885" spans="1:5" ht="12.75">
      <c r="A885" s="335"/>
      <c r="B885" s="333"/>
      <c r="C885" s="300">
        <v>1875</v>
      </c>
      <c r="D885" s="308">
        <v>2600</v>
      </c>
      <c r="E885" s="294">
        <f>D885*(1-odm!$G$2)</f>
        <v>2600</v>
      </c>
    </row>
    <row r="886" spans="1:5" ht="12.75">
      <c r="A886" s="335"/>
      <c r="B886" s="333"/>
      <c r="C886" s="340">
        <v>2500</v>
      </c>
      <c r="D886" s="308">
        <v>4000</v>
      </c>
      <c r="E886" s="294">
        <f>D886*(1-odm!$G$2)</f>
        <v>4000</v>
      </c>
    </row>
    <row r="887" spans="1:5" ht="12.75" customHeight="1">
      <c r="A887" s="302" t="s">
        <v>2720</v>
      </c>
      <c r="B887" s="303"/>
      <c r="C887" s="303"/>
      <c r="D887" s="303"/>
      <c r="E887" s="298"/>
    </row>
    <row r="888" spans="1:5" ht="12.75">
      <c r="A888" s="304" t="s">
        <v>2721</v>
      </c>
      <c r="B888" s="305"/>
      <c r="C888" s="305"/>
      <c r="D888" s="293">
        <v>3000</v>
      </c>
      <c r="E888" s="294">
        <f>D888*(1-odm!$G$2)</f>
        <v>3000</v>
      </c>
    </row>
    <row r="889" spans="1:5" ht="12.75">
      <c r="A889" s="291" t="s">
        <v>2738</v>
      </c>
      <c r="B889" s="292">
        <v>1250</v>
      </c>
      <c r="C889" s="292">
        <v>1370</v>
      </c>
      <c r="D889" s="293">
        <v>325000</v>
      </c>
      <c r="E889" s="294">
        <f>D889*(1-odm!$G$2)</f>
        <v>325000</v>
      </c>
    </row>
    <row r="890" spans="1:5" ht="12.75">
      <c r="A890" s="291" t="s">
        <v>2739</v>
      </c>
      <c r="B890" s="292">
        <v>2500</v>
      </c>
      <c r="C890" s="292">
        <v>2620</v>
      </c>
      <c r="D890" s="293">
        <v>495000</v>
      </c>
      <c r="E890" s="294">
        <f>D890*(1-odm!$G$2)</f>
        <v>495000</v>
      </c>
    </row>
    <row r="891" spans="1:5" ht="12.75">
      <c r="A891" s="302" t="s">
        <v>2678</v>
      </c>
      <c r="B891" s="334"/>
      <c r="C891" s="334"/>
      <c r="D891" s="334"/>
      <c r="E891" s="298"/>
    </row>
    <row r="892" spans="1:5" ht="12.75">
      <c r="A892" s="321" t="s">
        <v>2589</v>
      </c>
      <c r="B892" s="333"/>
      <c r="C892" s="333"/>
      <c r="D892" s="293">
        <v>4500</v>
      </c>
      <c r="E892" s="294">
        <f>D892*(1-odm!$G$2)</f>
        <v>4500</v>
      </c>
    </row>
    <row r="893" spans="1:5" ht="12.75" customHeight="1">
      <c r="A893" s="304" t="s">
        <v>2587</v>
      </c>
      <c r="B893" s="333"/>
      <c r="C893" s="292">
        <v>1250</v>
      </c>
      <c r="D893" s="293">
        <v>4400</v>
      </c>
      <c r="E893" s="294">
        <f>D893*(1-odm!$G$2)</f>
        <v>4400</v>
      </c>
    </row>
    <row r="894" spans="1:5" ht="12.75">
      <c r="A894" s="335"/>
      <c r="B894" s="333"/>
      <c r="C894" s="292">
        <v>2500</v>
      </c>
      <c r="D894" s="293">
        <v>8800</v>
      </c>
      <c r="E894" s="294">
        <f>D894*(1-odm!$G$2)</f>
        <v>8800</v>
      </c>
    </row>
    <row r="895" spans="1:5" ht="12.75">
      <c r="A895" s="336" t="s">
        <v>2688</v>
      </c>
      <c r="B895" s="337"/>
      <c r="C895" s="337"/>
      <c r="D895" s="293">
        <v>1800</v>
      </c>
      <c r="E895" s="294">
        <f>D895*(1-odm!$G$2)</f>
        <v>1800</v>
      </c>
    </row>
    <row r="896" spans="1:5" ht="12.75" customHeight="1">
      <c r="A896" s="304" t="s">
        <v>2591</v>
      </c>
      <c r="B896" s="333"/>
      <c r="C896" s="300">
        <v>1250</v>
      </c>
      <c r="D896" s="293">
        <v>2000</v>
      </c>
      <c r="E896" s="294">
        <f>D896*(1-odm!$G$2)</f>
        <v>2000</v>
      </c>
    </row>
    <row r="897" spans="1:5" ht="12.75">
      <c r="A897" s="335"/>
      <c r="B897" s="333"/>
      <c r="C897" s="300">
        <v>2500</v>
      </c>
      <c r="D897" s="293">
        <v>4000</v>
      </c>
      <c r="E897" s="294">
        <f>D897*(1-odm!$G$2)</f>
        <v>4000</v>
      </c>
    </row>
    <row r="898" spans="1:5" ht="12.75">
      <c r="A898" s="336" t="s">
        <v>2681</v>
      </c>
      <c r="B898" s="337"/>
      <c r="C898" s="337"/>
      <c r="D898" s="293">
        <v>220</v>
      </c>
      <c r="E898" s="294">
        <f>D898*(1-odm!$G$2)</f>
        <v>220</v>
      </c>
    </row>
    <row r="899" spans="1:5" ht="12.75">
      <c r="A899" s="302" t="s">
        <v>2682</v>
      </c>
      <c r="B899" s="334"/>
      <c r="C899" s="334"/>
      <c r="D899" s="334"/>
      <c r="E899" s="298"/>
    </row>
    <row r="900" spans="1:5" ht="12.75" customHeight="1">
      <c r="A900" s="304" t="s">
        <v>2683</v>
      </c>
      <c r="B900" s="305"/>
      <c r="C900" s="300">
        <v>1250</v>
      </c>
      <c r="D900" s="308">
        <v>10000</v>
      </c>
      <c r="E900" s="294">
        <f>D900*(1-odm!$G$2)</f>
        <v>10000</v>
      </c>
    </row>
    <row r="901" spans="1:5" ht="12.75">
      <c r="A901" s="304"/>
      <c r="B901" s="305"/>
      <c r="C901" s="300">
        <v>2500</v>
      </c>
      <c r="D901" s="308">
        <v>20000</v>
      </c>
      <c r="E901" s="294">
        <f>D901*(1-odm!$G$2)</f>
        <v>20000</v>
      </c>
    </row>
    <row r="902" spans="1:5" ht="12.75" customHeight="1">
      <c r="A902" s="302" t="s">
        <v>2619</v>
      </c>
      <c r="B902" s="303"/>
      <c r="C902" s="303"/>
      <c r="D902" s="303"/>
      <c r="E902" s="298"/>
    </row>
    <row r="903" spans="1:5" ht="12.75">
      <c r="A903" s="304" t="s">
        <v>2620</v>
      </c>
      <c r="B903" s="305"/>
      <c r="C903" s="305"/>
      <c r="D903" s="293">
        <v>3000</v>
      </c>
      <c r="E903" s="294">
        <f>D903*(1-odm!$G$2)</f>
        <v>3000</v>
      </c>
    </row>
    <row r="904" spans="1:5" ht="12.75" customHeight="1">
      <c r="A904" s="304" t="s">
        <v>2621</v>
      </c>
      <c r="B904" s="305"/>
      <c r="C904" s="305"/>
      <c r="D904" s="293">
        <v>1500</v>
      </c>
      <c r="E904" s="294">
        <f>D904*(1-odm!$G$2)</f>
        <v>1500</v>
      </c>
    </row>
    <row r="905" spans="1:5" ht="12.75">
      <c r="A905" s="351" t="s">
        <v>2740</v>
      </c>
      <c r="B905" s="352">
        <v>1250</v>
      </c>
      <c r="C905" s="352">
        <v>1347</v>
      </c>
      <c r="D905" s="308">
        <v>128000</v>
      </c>
      <c r="E905" s="294">
        <f>D905*(1-odm!$G$2)</f>
        <v>128000</v>
      </c>
    </row>
    <row r="906" spans="1:5" ht="12.75">
      <c r="A906" s="351" t="s">
        <v>2741</v>
      </c>
      <c r="B906" s="352">
        <v>1875</v>
      </c>
      <c r="C906" s="352">
        <v>1972</v>
      </c>
      <c r="D906" s="308">
        <v>175000</v>
      </c>
      <c r="E906" s="294">
        <f>D906*(1-odm!$G$2)</f>
        <v>175000</v>
      </c>
    </row>
    <row r="907" spans="1:5" ht="12.75">
      <c r="A907" s="351" t="s">
        <v>2742</v>
      </c>
      <c r="B907" s="352">
        <v>2500</v>
      </c>
      <c r="C907" s="352">
        <v>2597</v>
      </c>
      <c r="D907" s="308">
        <v>197000</v>
      </c>
      <c r="E907" s="294">
        <f>D907*(1-odm!$G$2)</f>
        <v>197000</v>
      </c>
    </row>
    <row r="908" spans="1:5" ht="12.75">
      <c r="A908" s="291" t="s">
        <v>2743</v>
      </c>
      <c r="B908" s="292">
        <v>1250</v>
      </c>
      <c r="C908" s="292">
        <v>1347</v>
      </c>
      <c r="D908" s="325"/>
      <c r="E908" s="294"/>
    </row>
    <row r="909" spans="1:5" ht="12.75">
      <c r="A909" s="291" t="s">
        <v>2744</v>
      </c>
      <c r="B909" s="292">
        <v>1875</v>
      </c>
      <c r="C909" s="292">
        <v>1972</v>
      </c>
      <c r="D909" s="325"/>
      <c r="E909" s="294"/>
    </row>
    <row r="910" spans="1:5" ht="12.75">
      <c r="A910" s="291" t="s">
        <v>2745</v>
      </c>
      <c r="B910" s="292">
        <v>2500</v>
      </c>
      <c r="C910" s="292">
        <v>2597</v>
      </c>
      <c r="D910" s="325"/>
      <c r="E910" s="294"/>
    </row>
    <row r="911" spans="1:5" ht="12.75">
      <c r="A911" s="302" t="s">
        <v>2678</v>
      </c>
      <c r="B911" s="334"/>
      <c r="C911" s="334"/>
      <c r="D911" s="334"/>
      <c r="E911" s="298"/>
    </row>
    <row r="912" spans="1:5" ht="12.75">
      <c r="A912" s="353" t="s">
        <v>2746</v>
      </c>
      <c r="B912" s="333"/>
      <c r="C912" s="333"/>
      <c r="D912" s="308">
        <v>21500</v>
      </c>
      <c r="E912" s="294">
        <f>D912*(1-odm!$G$2)</f>
        <v>21500</v>
      </c>
    </row>
    <row r="913" spans="1:5" ht="12.75">
      <c r="A913" s="353" t="s">
        <v>2747</v>
      </c>
      <c r="B913" s="333"/>
      <c r="C913" s="333"/>
      <c r="D913" s="308">
        <v>32300</v>
      </c>
      <c r="E913" s="294">
        <f>D913*(1-odm!$G$2)</f>
        <v>32300</v>
      </c>
    </row>
    <row r="914" spans="1:5" ht="12.75">
      <c r="A914" s="353" t="s">
        <v>2748</v>
      </c>
      <c r="B914" s="333"/>
      <c r="C914" s="333"/>
      <c r="D914" s="308">
        <v>43000</v>
      </c>
      <c r="E914" s="294">
        <f>D914*(1-odm!$G$2)</f>
        <v>43000</v>
      </c>
    </row>
    <row r="915" spans="1:5" ht="12.75">
      <c r="A915" s="353" t="s">
        <v>2749</v>
      </c>
      <c r="B915" s="333"/>
      <c r="C915" s="333"/>
      <c r="D915" s="308">
        <v>3800</v>
      </c>
      <c r="E915" s="294">
        <f>D915*(1-odm!$G$2)</f>
        <v>3800</v>
      </c>
    </row>
    <row r="916" spans="1:5" ht="12.75">
      <c r="A916" s="353" t="s">
        <v>2750</v>
      </c>
      <c r="B916" s="333"/>
      <c r="C916" s="333"/>
      <c r="D916" s="308">
        <v>6300</v>
      </c>
      <c r="E916" s="294">
        <f>D916*(1-odm!$G$2)</f>
        <v>6300</v>
      </c>
    </row>
    <row r="917" spans="1:5" ht="12.75">
      <c r="A917" s="353" t="s">
        <v>2751</v>
      </c>
      <c r="B917" s="333"/>
      <c r="C917" s="333"/>
      <c r="D917" s="308">
        <v>7600</v>
      </c>
      <c r="E917" s="294">
        <f>D917*(1-odm!$G$2)</f>
        <v>7600</v>
      </c>
    </row>
    <row r="918" spans="1:5" ht="12.75">
      <c r="A918" s="310" t="s">
        <v>2589</v>
      </c>
      <c r="B918" s="333"/>
      <c r="C918" s="333"/>
      <c r="D918" s="308">
        <v>4500</v>
      </c>
      <c r="E918" s="294">
        <f>D918*(1-odm!$G$2)</f>
        <v>4500</v>
      </c>
    </row>
    <row r="919" spans="1:5" ht="12.75">
      <c r="A919" s="354" t="s">
        <v>2752</v>
      </c>
      <c r="B919" s="355"/>
      <c r="C919" s="355"/>
      <c r="D919" s="325">
        <v>400</v>
      </c>
      <c r="E919" s="326">
        <f>D919*(1-odm!$G$2)</f>
        <v>400</v>
      </c>
    </row>
    <row r="920" spans="1:5" ht="12.75" customHeight="1">
      <c r="A920" s="302" t="s">
        <v>2720</v>
      </c>
      <c r="B920" s="303"/>
      <c r="C920" s="303"/>
      <c r="D920" s="303"/>
      <c r="E920" s="298"/>
    </row>
    <row r="921" spans="1:5" ht="12.75">
      <c r="A921" s="304" t="s">
        <v>2620</v>
      </c>
      <c r="B921" s="305"/>
      <c r="C921" s="305"/>
      <c r="D921" s="293">
        <v>3000</v>
      </c>
      <c r="E921" s="294">
        <f>D921*(1-odm!$G$2)</f>
        <v>3000</v>
      </c>
    </row>
    <row r="922" spans="1:5" ht="12.75" customHeight="1">
      <c r="A922" s="356" t="s">
        <v>2621</v>
      </c>
      <c r="B922" s="357"/>
      <c r="C922" s="357"/>
      <c r="D922" s="358">
        <v>1500</v>
      </c>
      <c r="E922" s="359">
        <f>D922*(1-odm!$G$2)</f>
        <v>1500</v>
      </c>
    </row>
  </sheetData>
  <sheetProtection selectLockedCells="1" selectUnlockedCells="1"/>
  <mergeCells count="12">
    <mergeCell ref="A1:E1"/>
    <mergeCell ref="F1:G1"/>
    <mergeCell ref="A8:B11"/>
    <mergeCell ref="A12:B13"/>
    <mergeCell ref="A14:B17"/>
    <mergeCell ref="A18:B21"/>
    <mergeCell ref="A22:B25"/>
    <mergeCell ref="A26:B29"/>
    <mergeCell ref="A30:C30"/>
    <mergeCell ref="A31:C31"/>
    <mergeCell ref="A32:C32"/>
    <mergeCell ref="A33:B36"/>
  </mergeCells>
  <hyperlinks>
    <hyperlink ref="F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I71"/>
  <sheetViews>
    <sheetView workbookViewId="0" topLeftCell="A1">
      <selection activeCell="H1" sqref="H1"/>
    </sheetView>
  </sheetViews>
  <sheetFormatPr defaultColWidth="8.00390625" defaultRowHeight="12.75"/>
  <cols>
    <col min="1" max="1" width="72.57421875" style="0" customWidth="1"/>
    <col min="2" max="2" width="60.140625" style="0" customWidth="1"/>
    <col min="3" max="3" width="18.140625" style="0" customWidth="1"/>
    <col min="4" max="4" width="18.28125" style="0" customWidth="1"/>
    <col min="5" max="5" width="13.8515625" style="0" customWidth="1"/>
    <col min="6" max="6" width="15.00390625" style="29" customWidth="1"/>
    <col min="7" max="7" width="24.8515625" style="29" customWidth="1"/>
    <col min="8" max="8" width="13.7109375" style="0" customWidth="1"/>
    <col min="9" max="16384" width="8.7109375" style="0" customWidth="1"/>
  </cols>
  <sheetData>
    <row r="1" spans="1:9" ht="18.75" customHeight="1">
      <c r="A1" s="240" t="s">
        <v>2753</v>
      </c>
      <c r="B1" s="240"/>
      <c r="C1" s="240"/>
      <c r="D1" s="240"/>
      <c r="E1" s="240"/>
      <c r="F1" s="240"/>
      <c r="G1" s="240"/>
      <c r="H1" s="2" t="s">
        <v>1</v>
      </c>
      <c r="I1" s="2"/>
    </row>
    <row r="2" spans="1:9" ht="18.75">
      <c r="A2" s="360"/>
      <c r="B2" s="361"/>
      <c r="C2" s="362" t="s">
        <v>2754</v>
      </c>
      <c r="D2" s="362"/>
      <c r="E2" s="362"/>
      <c r="F2" s="361"/>
      <c r="G2" s="363"/>
      <c r="H2" s="364"/>
      <c r="I2" s="365"/>
    </row>
    <row r="3" spans="1:9" ht="30">
      <c r="A3" s="241" t="s">
        <v>2138</v>
      </c>
      <c r="B3" s="242" t="s">
        <v>2755</v>
      </c>
      <c r="C3" s="242" t="s">
        <v>2756</v>
      </c>
      <c r="D3" s="242" t="s">
        <v>2757</v>
      </c>
      <c r="E3" s="243" t="s">
        <v>2758</v>
      </c>
      <c r="F3" s="242" t="s">
        <v>2336</v>
      </c>
      <c r="G3" s="63">
        <f>CONCATENATE("Дилерская цена при скидке ",Машины!I2*100,"%, руб")</f>
        <v>0</v>
      </c>
      <c r="H3" s="64" t="s">
        <v>2182</v>
      </c>
      <c r="I3" s="65">
        <v>0</v>
      </c>
    </row>
    <row r="4" spans="1:7" ht="19.5" customHeight="1">
      <c r="A4" s="366" t="s">
        <v>2759</v>
      </c>
      <c r="B4" s="367" t="s">
        <v>2760</v>
      </c>
      <c r="C4" s="256">
        <v>1250</v>
      </c>
      <c r="D4" s="256">
        <v>975</v>
      </c>
      <c r="E4" s="256">
        <v>2040</v>
      </c>
      <c r="F4" s="90" t="s">
        <v>2331</v>
      </c>
      <c r="G4" s="368" t="s">
        <v>2331</v>
      </c>
    </row>
    <row r="5" spans="1:7" ht="19.5" customHeight="1">
      <c r="A5" s="366" t="s">
        <v>2761</v>
      </c>
      <c r="B5" s="367"/>
      <c r="C5" s="256">
        <v>1875</v>
      </c>
      <c r="D5" s="256">
        <v>975</v>
      </c>
      <c r="E5" s="256">
        <v>2040</v>
      </c>
      <c r="F5" s="90" t="s">
        <v>2331</v>
      </c>
      <c r="G5" s="368" t="s">
        <v>2331</v>
      </c>
    </row>
    <row r="6" spans="1:7" ht="19.5" customHeight="1">
      <c r="A6" s="366" t="s">
        <v>2762</v>
      </c>
      <c r="B6" s="367"/>
      <c r="C6" s="256">
        <v>2500</v>
      </c>
      <c r="D6" s="256">
        <v>975</v>
      </c>
      <c r="E6" s="256">
        <v>2040</v>
      </c>
      <c r="F6" s="90" t="s">
        <v>2331</v>
      </c>
      <c r="G6" s="368" t="s">
        <v>2331</v>
      </c>
    </row>
    <row r="7" spans="1:7" ht="19.5" customHeight="1">
      <c r="A7" s="366" t="s">
        <v>2763</v>
      </c>
      <c r="B7" s="367"/>
      <c r="C7" s="256">
        <v>3750</v>
      </c>
      <c r="D7" s="256">
        <v>975</v>
      </c>
      <c r="E7" s="256">
        <v>2040</v>
      </c>
      <c r="F7" s="90" t="s">
        <v>2331</v>
      </c>
      <c r="G7" s="368" t="s">
        <v>2331</v>
      </c>
    </row>
    <row r="8" spans="1:7" ht="19.5" customHeight="1">
      <c r="A8" s="366" t="s">
        <v>2764</v>
      </c>
      <c r="B8" s="367" t="s">
        <v>2765</v>
      </c>
      <c r="C8" s="256">
        <v>1250</v>
      </c>
      <c r="D8" s="256">
        <v>975</v>
      </c>
      <c r="E8" s="256">
        <v>2210</v>
      </c>
      <c r="F8" s="90" t="s">
        <v>2331</v>
      </c>
      <c r="G8" s="368" t="s">
        <v>2331</v>
      </c>
    </row>
    <row r="9" spans="1:7" ht="19.5" customHeight="1">
      <c r="A9" s="366" t="s">
        <v>2766</v>
      </c>
      <c r="B9" s="367"/>
      <c r="C9" s="256">
        <v>1875</v>
      </c>
      <c r="D9" s="256">
        <v>975</v>
      </c>
      <c r="E9" s="256">
        <v>2210</v>
      </c>
      <c r="F9" s="90" t="s">
        <v>2331</v>
      </c>
      <c r="G9" s="368" t="s">
        <v>2331</v>
      </c>
    </row>
    <row r="10" spans="1:7" ht="19.5" customHeight="1">
      <c r="A10" s="366" t="s">
        <v>2767</v>
      </c>
      <c r="B10" s="367"/>
      <c r="C10" s="256">
        <v>2500</v>
      </c>
      <c r="D10" s="256">
        <v>975</v>
      </c>
      <c r="E10" s="256">
        <v>2210</v>
      </c>
      <c r="F10" s="90" t="s">
        <v>2331</v>
      </c>
      <c r="G10" s="368" t="s">
        <v>2331</v>
      </c>
    </row>
    <row r="11" spans="1:7" ht="19.5" customHeight="1">
      <c r="A11" s="366" t="s">
        <v>2768</v>
      </c>
      <c r="B11" s="367"/>
      <c r="C11" s="256">
        <v>3750</v>
      </c>
      <c r="D11" s="256">
        <v>975</v>
      </c>
      <c r="E11" s="256">
        <v>2210</v>
      </c>
      <c r="F11" s="90" t="s">
        <v>2331</v>
      </c>
      <c r="G11" s="368" t="s">
        <v>2331</v>
      </c>
    </row>
    <row r="12" spans="1:7" ht="15">
      <c r="A12" s="369" t="s">
        <v>2769</v>
      </c>
      <c r="B12" s="97"/>
      <c r="C12" s="182">
        <v>40</v>
      </c>
      <c r="D12" s="182">
        <v>956</v>
      </c>
      <c r="E12" s="182">
        <v>2010</v>
      </c>
      <c r="F12" s="90" t="s">
        <v>2331</v>
      </c>
      <c r="G12" s="368" t="s">
        <v>2331</v>
      </c>
    </row>
    <row r="13" spans="1:7" ht="15">
      <c r="A13" s="369" t="s">
        <v>2770</v>
      </c>
      <c r="B13" s="97"/>
      <c r="C13" s="182">
        <v>40</v>
      </c>
      <c r="D13" s="182">
        <v>956</v>
      </c>
      <c r="E13" s="182">
        <v>2010</v>
      </c>
      <c r="F13" s="90" t="s">
        <v>2331</v>
      </c>
      <c r="G13" s="368" t="s">
        <v>2331</v>
      </c>
    </row>
    <row r="14" spans="1:7" ht="15">
      <c r="A14" s="369" t="s">
        <v>2771</v>
      </c>
      <c r="B14" s="97"/>
      <c r="C14" s="182">
        <v>40</v>
      </c>
      <c r="D14" s="182">
        <v>956</v>
      </c>
      <c r="E14" s="182">
        <v>2010</v>
      </c>
      <c r="F14" s="90" t="s">
        <v>2331</v>
      </c>
      <c r="G14" s="368" t="s">
        <v>2331</v>
      </c>
    </row>
    <row r="15" spans="1:7" ht="15">
      <c r="A15" s="369" t="s">
        <v>2772</v>
      </c>
      <c r="B15" s="97"/>
      <c r="C15" s="182" t="s">
        <v>2773</v>
      </c>
      <c r="D15" s="182"/>
      <c r="E15" s="182"/>
      <c r="F15" s="90" t="s">
        <v>2331</v>
      </c>
      <c r="G15" s="368" t="s">
        <v>2331</v>
      </c>
    </row>
    <row r="16" spans="1:7" ht="15">
      <c r="A16" s="369" t="s">
        <v>2774</v>
      </c>
      <c r="B16" s="97"/>
      <c r="C16" s="182">
        <v>40</v>
      </c>
      <c r="D16" s="182">
        <v>956</v>
      </c>
      <c r="E16" s="182">
        <v>2010</v>
      </c>
      <c r="F16" s="90" t="s">
        <v>2331</v>
      </c>
      <c r="G16" s="368" t="s">
        <v>2331</v>
      </c>
    </row>
    <row r="17" spans="1:7" ht="15">
      <c r="A17" s="369" t="s">
        <v>2775</v>
      </c>
      <c r="B17" s="97"/>
      <c r="C17" s="182">
        <v>40</v>
      </c>
      <c r="D17" s="182">
        <v>956</v>
      </c>
      <c r="E17" s="182">
        <v>2010</v>
      </c>
      <c r="F17" s="90" t="s">
        <v>2331</v>
      </c>
      <c r="G17" s="368" t="s">
        <v>2331</v>
      </c>
    </row>
    <row r="18" spans="1:7" ht="15">
      <c r="A18" s="369" t="s">
        <v>2776</v>
      </c>
      <c r="B18" s="97"/>
      <c r="C18" s="182">
        <v>40</v>
      </c>
      <c r="D18" s="182">
        <v>956</v>
      </c>
      <c r="E18" s="182">
        <v>2010</v>
      </c>
      <c r="F18" s="90" t="s">
        <v>2331</v>
      </c>
      <c r="G18" s="368" t="s">
        <v>2331</v>
      </c>
    </row>
    <row r="19" spans="1:7" ht="15">
      <c r="A19" s="369" t="s">
        <v>2777</v>
      </c>
      <c r="B19" s="97"/>
      <c r="C19" s="182">
        <v>40</v>
      </c>
      <c r="D19" s="182">
        <v>956</v>
      </c>
      <c r="E19" s="182">
        <v>2184</v>
      </c>
      <c r="F19" s="90" t="s">
        <v>2331</v>
      </c>
      <c r="G19" s="368" t="s">
        <v>2331</v>
      </c>
    </row>
    <row r="20" spans="1:7" ht="15">
      <c r="A20" s="369" t="s">
        <v>2778</v>
      </c>
      <c r="B20" s="97"/>
      <c r="C20" s="182">
        <v>40</v>
      </c>
      <c r="D20" s="182">
        <v>956</v>
      </c>
      <c r="E20" s="182">
        <v>2184</v>
      </c>
      <c r="F20" s="90" t="s">
        <v>2331</v>
      </c>
      <c r="G20" s="368" t="s">
        <v>2331</v>
      </c>
    </row>
    <row r="21" spans="1:7" ht="15">
      <c r="A21" s="369" t="s">
        <v>2779</v>
      </c>
      <c r="B21" s="97"/>
      <c r="C21" s="182" t="s">
        <v>2773</v>
      </c>
      <c r="D21" s="182"/>
      <c r="E21" s="182"/>
      <c r="F21" s="90" t="s">
        <v>2331</v>
      </c>
      <c r="G21" s="368" t="s">
        <v>2331</v>
      </c>
    </row>
    <row r="22" spans="1:7" ht="15">
      <c r="A22" s="369" t="s">
        <v>2780</v>
      </c>
      <c r="B22" s="97"/>
      <c r="C22" s="182">
        <v>40</v>
      </c>
      <c r="D22" s="182">
        <v>956</v>
      </c>
      <c r="E22" s="182">
        <v>2184</v>
      </c>
      <c r="F22" s="90" t="s">
        <v>2331</v>
      </c>
      <c r="G22" s="368" t="s">
        <v>2331</v>
      </c>
    </row>
    <row r="23" spans="1:7" ht="15">
      <c r="A23" s="369" t="s">
        <v>2781</v>
      </c>
      <c r="B23" s="97"/>
      <c r="C23" s="182">
        <v>40</v>
      </c>
      <c r="D23" s="182">
        <v>956</v>
      </c>
      <c r="E23" s="182">
        <v>2184</v>
      </c>
      <c r="F23" s="90" t="s">
        <v>2331</v>
      </c>
      <c r="G23" s="368" t="s">
        <v>2331</v>
      </c>
    </row>
    <row r="24" spans="1:7" ht="15">
      <c r="A24" s="369" t="s">
        <v>2782</v>
      </c>
      <c r="B24" s="97"/>
      <c r="C24" s="182">
        <v>40</v>
      </c>
      <c r="D24" s="182">
        <v>956</v>
      </c>
      <c r="E24" s="182">
        <v>2184</v>
      </c>
      <c r="F24" s="90" t="s">
        <v>2331</v>
      </c>
      <c r="G24" s="368" t="s">
        <v>2331</v>
      </c>
    </row>
    <row r="25" spans="1:7" ht="15">
      <c r="A25" s="369" t="s">
        <v>2783</v>
      </c>
      <c r="B25" s="182" t="s">
        <v>2784</v>
      </c>
      <c r="C25" s="97"/>
      <c r="D25" s="97"/>
      <c r="E25" s="97"/>
      <c r="F25" s="90" t="s">
        <v>2331</v>
      </c>
      <c r="G25" s="368" t="s">
        <v>2331</v>
      </c>
    </row>
    <row r="26" spans="1:7" ht="15">
      <c r="A26" s="369" t="s">
        <v>2785</v>
      </c>
      <c r="B26" s="182" t="s">
        <v>2784</v>
      </c>
      <c r="C26" s="97"/>
      <c r="D26" s="97"/>
      <c r="E26" s="97"/>
      <c r="F26" s="90" t="s">
        <v>2331</v>
      </c>
      <c r="G26" s="368" t="s">
        <v>2331</v>
      </c>
    </row>
    <row r="27" spans="1:7" ht="15">
      <c r="A27" s="369" t="s">
        <v>2786</v>
      </c>
      <c r="B27" s="182" t="s">
        <v>2787</v>
      </c>
      <c r="C27" s="97"/>
      <c r="D27" s="97"/>
      <c r="E27" s="97"/>
      <c r="F27" s="90" t="s">
        <v>2331</v>
      </c>
      <c r="G27" s="368" t="s">
        <v>2331</v>
      </c>
    </row>
    <row r="28" spans="1:7" ht="15">
      <c r="A28" s="369" t="s">
        <v>2788</v>
      </c>
      <c r="B28" s="182" t="s">
        <v>2789</v>
      </c>
      <c r="C28" s="97"/>
      <c r="D28" s="97"/>
      <c r="E28" s="97"/>
      <c r="F28" s="90" t="s">
        <v>2331</v>
      </c>
      <c r="G28" s="368" t="s">
        <v>2331</v>
      </c>
    </row>
    <row r="29" spans="1:7" ht="15">
      <c r="A29" s="369" t="s">
        <v>2790</v>
      </c>
      <c r="B29" s="182" t="s">
        <v>2787</v>
      </c>
      <c r="C29" s="97"/>
      <c r="D29" s="97"/>
      <c r="E29" s="97"/>
      <c r="F29" s="90" t="s">
        <v>2331</v>
      </c>
      <c r="G29" s="368" t="s">
        <v>2331</v>
      </c>
    </row>
    <row r="30" spans="1:7" ht="15">
      <c r="A30" s="369" t="s">
        <v>2791</v>
      </c>
      <c r="B30" s="182" t="s">
        <v>2789</v>
      </c>
      <c r="C30" s="97"/>
      <c r="D30" s="97"/>
      <c r="E30" s="97"/>
      <c r="F30" s="90" t="s">
        <v>2331</v>
      </c>
      <c r="G30" s="368" t="s">
        <v>2331</v>
      </c>
    </row>
    <row r="31" spans="1:7" ht="15">
      <c r="A31" s="369" t="s">
        <v>2792</v>
      </c>
      <c r="B31" s="182" t="s">
        <v>2793</v>
      </c>
      <c r="C31" s="97"/>
      <c r="D31" s="97"/>
      <c r="E31" s="97"/>
      <c r="F31" s="90" t="s">
        <v>2331</v>
      </c>
      <c r="G31" s="368" t="s">
        <v>2331</v>
      </c>
    </row>
    <row r="32" spans="1:7" ht="15">
      <c r="A32" s="369" t="s">
        <v>2794</v>
      </c>
      <c r="B32" s="182" t="s">
        <v>2793</v>
      </c>
      <c r="C32" s="97"/>
      <c r="D32" s="97"/>
      <c r="E32" s="97"/>
      <c r="F32" s="90" t="s">
        <v>2331</v>
      </c>
      <c r="G32" s="368" t="s">
        <v>2331</v>
      </c>
    </row>
    <row r="33" spans="1:7" ht="15">
      <c r="A33" s="369" t="s">
        <v>2795</v>
      </c>
      <c r="B33" s="182" t="s">
        <v>2796</v>
      </c>
      <c r="C33" s="97"/>
      <c r="D33" s="97"/>
      <c r="E33" s="97"/>
      <c r="F33" s="90" t="s">
        <v>2331</v>
      </c>
      <c r="G33" s="368" t="s">
        <v>2331</v>
      </c>
    </row>
    <row r="34" spans="1:7" ht="15">
      <c r="A34" s="369" t="s">
        <v>2797</v>
      </c>
      <c r="B34" s="182" t="s">
        <v>2796</v>
      </c>
      <c r="C34" s="97"/>
      <c r="D34" s="97"/>
      <c r="E34" s="97"/>
      <c r="F34" s="90" t="s">
        <v>2331</v>
      </c>
      <c r="G34" s="368" t="s">
        <v>2331</v>
      </c>
    </row>
    <row r="35" spans="1:7" ht="15">
      <c r="A35" s="369" t="s">
        <v>2798</v>
      </c>
      <c r="B35" s="182" t="s">
        <v>2799</v>
      </c>
      <c r="C35" s="97"/>
      <c r="D35" s="97"/>
      <c r="E35" s="97"/>
      <c r="F35" s="90" t="s">
        <v>2331</v>
      </c>
      <c r="G35" s="368" t="s">
        <v>2331</v>
      </c>
    </row>
    <row r="36" spans="1:7" ht="15">
      <c r="A36" s="369" t="s">
        <v>2800</v>
      </c>
      <c r="B36" s="182" t="s">
        <v>2799</v>
      </c>
      <c r="C36" s="97"/>
      <c r="D36" s="97"/>
      <c r="E36" s="97"/>
      <c r="F36" s="90" t="s">
        <v>2331</v>
      </c>
      <c r="G36" s="368" t="s">
        <v>2331</v>
      </c>
    </row>
    <row r="37" spans="1:7" ht="15">
      <c r="A37" s="369" t="s">
        <v>2801</v>
      </c>
      <c r="B37" s="182" t="s">
        <v>2802</v>
      </c>
      <c r="C37" s="97"/>
      <c r="D37" s="97"/>
      <c r="E37" s="97"/>
      <c r="F37" s="90" t="s">
        <v>2331</v>
      </c>
      <c r="G37" s="368" t="s">
        <v>2331</v>
      </c>
    </row>
    <row r="38" spans="1:7" ht="15">
      <c r="A38" s="369" t="s">
        <v>2803</v>
      </c>
      <c r="B38" s="97"/>
      <c r="C38" s="97"/>
      <c r="D38" s="97"/>
      <c r="E38" s="97"/>
      <c r="F38" s="90" t="s">
        <v>2331</v>
      </c>
      <c r="G38" s="368" t="s">
        <v>2331</v>
      </c>
    </row>
    <row r="39" spans="1:7" ht="15">
      <c r="A39" s="369" t="s">
        <v>2804</v>
      </c>
      <c r="B39" s="97"/>
      <c r="C39" s="97"/>
      <c r="D39" s="97"/>
      <c r="E39" s="97"/>
      <c r="F39" s="90" t="s">
        <v>2331</v>
      </c>
      <c r="G39" s="368" t="s">
        <v>2331</v>
      </c>
    </row>
    <row r="40" spans="1:7" ht="15">
      <c r="A40" s="369" t="s">
        <v>2805</v>
      </c>
      <c r="B40" s="97"/>
      <c r="C40" s="97"/>
      <c r="D40" s="97"/>
      <c r="E40" s="97"/>
      <c r="F40" s="90" t="s">
        <v>2331</v>
      </c>
      <c r="G40" s="368" t="s">
        <v>2331</v>
      </c>
    </row>
    <row r="41" spans="1:7" ht="15">
      <c r="A41" s="369" t="s">
        <v>2806</v>
      </c>
      <c r="B41" s="97"/>
      <c r="C41" s="97"/>
      <c r="D41" s="97"/>
      <c r="E41" s="97"/>
      <c r="F41" s="90" t="s">
        <v>2331</v>
      </c>
      <c r="G41" s="368" t="s">
        <v>2331</v>
      </c>
    </row>
    <row r="42" spans="1:7" ht="15">
      <c r="A42" s="369" t="s">
        <v>2807</v>
      </c>
      <c r="B42" s="97"/>
      <c r="C42" s="97"/>
      <c r="D42" s="97"/>
      <c r="E42" s="97"/>
      <c r="F42" s="90" t="s">
        <v>2331</v>
      </c>
      <c r="G42" s="368" t="s">
        <v>2331</v>
      </c>
    </row>
    <row r="43" spans="1:7" ht="15">
      <c r="A43" s="369" t="s">
        <v>2808</v>
      </c>
      <c r="B43" s="97"/>
      <c r="C43" s="97"/>
      <c r="D43" s="97"/>
      <c r="E43" s="97"/>
      <c r="F43" s="90" t="s">
        <v>2331</v>
      </c>
      <c r="G43" s="368" t="s">
        <v>2331</v>
      </c>
    </row>
    <row r="44" spans="1:7" ht="15">
      <c r="A44" s="369" t="s">
        <v>2809</v>
      </c>
      <c r="B44" s="97"/>
      <c r="C44" s="97"/>
      <c r="D44" s="97"/>
      <c r="E44" s="97"/>
      <c r="F44" s="90" t="s">
        <v>2331</v>
      </c>
      <c r="G44" s="368" t="s">
        <v>2331</v>
      </c>
    </row>
    <row r="45" spans="1:7" ht="15">
      <c r="A45" s="369" t="s">
        <v>2810</v>
      </c>
      <c r="B45" s="97"/>
      <c r="C45" s="97"/>
      <c r="D45" s="97"/>
      <c r="E45" s="97"/>
      <c r="F45" s="90" t="s">
        <v>2331</v>
      </c>
      <c r="G45" s="368" t="s">
        <v>2331</v>
      </c>
    </row>
    <row r="46" spans="1:7" ht="15">
      <c r="A46" s="369" t="s">
        <v>2811</v>
      </c>
      <c r="B46" s="97"/>
      <c r="C46" s="97"/>
      <c r="D46" s="97"/>
      <c r="E46" s="97"/>
      <c r="F46" s="90" t="s">
        <v>2331</v>
      </c>
      <c r="G46" s="368" t="s">
        <v>2331</v>
      </c>
    </row>
    <row r="47" spans="1:7" ht="15">
      <c r="A47" s="369" t="s">
        <v>2812</v>
      </c>
      <c r="B47" s="97"/>
      <c r="C47" s="97"/>
      <c r="D47" s="97"/>
      <c r="E47" s="97"/>
      <c r="F47" s="90" t="s">
        <v>2331</v>
      </c>
      <c r="G47" s="368" t="s">
        <v>2331</v>
      </c>
    </row>
    <row r="48" spans="1:7" ht="15">
      <c r="A48" s="369" t="s">
        <v>2813</v>
      </c>
      <c r="B48" s="97"/>
      <c r="C48" s="97"/>
      <c r="D48" s="97"/>
      <c r="E48" s="97"/>
      <c r="F48" s="90" t="s">
        <v>2331</v>
      </c>
      <c r="G48" s="368" t="s">
        <v>2331</v>
      </c>
    </row>
    <row r="49" spans="1:7" ht="15">
      <c r="A49" s="369" t="s">
        <v>2814</v>
      </c>
      <c r="B49" s="97"/>
      <c r="C49" s="97"/>
      <c r="D49" s="97"/>
      <c r="E49" s="97"/>
      <c r="F49" s="90" t="s">
        <v>2331</v>
      </c>
      <c r="G49" s="368" t="s">
        <v>2331</v>
      </c>
    </row>
    <row r="50" spans="1:7" ht="15">
      <c r="A50" s="369" t="s">
        <v>2815</v>
      </c>
      <c r="B50" s="97"/>
      <c r="C50" s="97"/>
      <c r="D50" s="97"/>
      <c r="E50" s="97"/>
      <c r="F50" s="90" t="s">
        <v>2331</v>
      </c>
      <c r="G50" s="368" t="s">
        <v>2331</v>
      </c>
    </row>
    <row r="51" spans="1:7" ht="15">
      <c r="A51" s="369" t="s">
        <v>2816</v>
      </c>
      <c r="B51" s="97"/>
      <c r="C51" s="97"/>
      <c r="D51" s="97"/>
      <c r="E51" s="97"/>
      <c r="F51" s="90" t="s">
        <v>2331</v>
      </c>
      <c r="G51" s="368" t="s">
        <v>2331</v>
      </c>
    </row>
    <row r="52" spans="1:7" ht="15">
      <c r="A52" s="369" t="s">
        <v>2817</v>
      </c>
      <c r="B52" s="97"/>
      <c r="C52" s="97"/>
      <c r="D52" s="97"/>
      <c r="E52" s="97"/>
      <c r="F52" s="90" t="s">
        <v>2331</v>
      </c>
      <c r="G52" s="368" t="s">
        <v>2331</v>
      </c>
    </row>
    <row r="53" spans="1:7" ht="15">
      <c r="A53" s="369" t="s">
        <v>2818</v>
      </c>
      <c r="B53" s="97"/>
      <c r="C53" s="97"/>
      <c r="D53" s="97"/>
      <c r="E53" s="97"/>
      <c r="F53" s="90" t="s">
        <v>2331</v>
      </c>
      <c r="G53" s="368" t="s">
        <v>2331</v>
      </c>
    </row>
    <row r="54" spans="1:7" ht="15">
      <c r="A54" s="369" t="s">
        <v>2819</v>
      </c>
      <c r="B54" s="97"/>
      <c r="C54" s="97"/>
      <c r="D54" s="97"/>
      <c r="E54" s="97"/>
      <c r="F54" s="90" t="s">
        <v>2331</v>
      </c>
      <c r="G54" s="368" t="s">
        <v>2331</v>
      </c>
    </row>
    <row r="55" spans="1:7" ht="15">
      <c r="A55" s="369" t="s">
        <v>2820</v>
      </c>
      <c r="B55" s="97"/>
      <c r="C55" s="97"/>
      <c r="D55" s="97"/>
      <c r="E55" s="97"/>
      <c r="F55" s="90" t="s">
        <v>2331</v>
      </c>
      <c r="G55" s="368" t="s">
        <v>2331</v>
      </c>
    </row>
    <row r="56" spans="1:7" ht="15">
      <c r="A56" s="369" t="s">
        <v>2821</v>
      </c>
      <c r="B56" s="97"/>
      <c r="C56" s="97"/>
      <c r="D56" s="97"/>
      <c r="E56" s="97"/>
      <c r="F56" s="90" t="s">
        <v>2331</v>
      </c>
      <c r="G56" s="368" t="s">
        <v>2331</v>
      </c>
    </row>
    <row r="57" spans="1:7" ht="15">
      <c r="A57" s="369" t="s">
        <v>2822</v>
      </c>
      <c r="B57" s="97"/>
      <c r="C57" s="97"/>
      <c r="D57" s="97"/>
      <c r="E57" s="97"/>
      <c r="F57" s="90" t="s">
        <v>2331</v>
      </c>
      <c r="G57" s="368" t="s">
        <v>2331</v>
      </c>
    </row>
    <row r="58" spans="1:7" ht="15">
      <c r="A58" s="369" t="s">
        <v>2823</v>
      </c>
      <c r="B58" s="97"/>
      <c r="C58" s="97"/>
      <c r="D58" s="97"/>
      <c r="E58" s="97"/>
      <c r="F58" s="90" t="s">
        <v>2331</v>
      </c>
      <c r="G58" s="368" t="s">
        <v>2331</v>
      </c>
    </row>
    <row r="59" spans="1:7" ht="15">
      <c r="A59" s="369" t="s">
        <v>2824</v>
      </c>
      <c r="B59" s="97"/>
      <c r="C59" s="97"/>
      <c r="D59" s="97"/>
      <c r="E59" s="97"/>
      <c r="F59" s="90" t="s">
        <v>2331</v>
      </c>
      <c r="G59" s="368" t="s">
        <v>2331</v>
      </c>
    </row>
    <row r="60" spans="1:7" ht="15">
      <c r="A60" s="369" t="s">
        <v>2825</v>
      </c>
      <c r="B60" s="97"/>
      <c r="C60" s="97"/>
      <c r="D60" s="97"/>
      <c r="E60" s="97"/>
      <c r="F60" s="90" t="s">
        <v>2331</v>
      </c>
      <c r="G60" s="368" t="s">
        <v>2331</v>
      </c>
    </row>
    <row r="61" spans="1:7" ht="15">
      <c r="A61" s="369" t="s">
        <v>2826</v>
      </c>
      <c r="B61" s="97"/>
      <c r="C61" s="97"/>
      <c r="D61" s="97"/>
      <c r="E61" s="97"/>
      <c r="F61" s="90" t="s">
        <v>2331</v>
      </c>
      <c r="G61" s="368" t="s">
        <v>2331</v>
      </c>
    </row>
    <row r="62" spans="1:7" ht="15">
      <c r="A62" s="99" t="s">
        <v>2827</v>
      </c>
      <c r="B62" s="99"/>
      <c r="C62" s="99"/>
      <c r="D62" s="99"/>
      <c r="E62" s="99"/>
      <c r="F62" s="99"/>
      <c r="G62" s="99"/>
    </row>
    <row r="63" spans="1:7" ht="15">
      <c r="A63" s="369" t="s">
        <v>2828</v>
      </c>
      <c r="B63" s="97"/>
      <c r="C63" s="97"/>
      <c r="D63" s="97"/>
      <c r="E63" s="97"/>
      <c r="F63" s="112">
        <v>73800</v>
      </c>
      <c r="G63" s="368">
        <f>F63*(1-Стеллажи!$I$3)</f>
        <v>73800</v>
      </c>
    </row>
    <row r="64" spans="1:7" ht="15">
      <c r="A64" s="369" t="s">
        <v>2829</v>
      </c>
      <c r="B64" s="97"/>
      <c r="C64" s="97"/>
      <c r="D64" s="97"/>
      <c r="E64" s="97"/>
      <c r="F64" s="112">
        <v>77300</v>
      </c>
      <c r="G64" s="368">
        <f>F64*(1-Стеллажи!$I$3)</f>
        <v>77300</v>
      </c>
    </row>
    <row r="65" spans="1:7" ht="15">
      <c r="A65" s="369" t="s">
        <v>2830</v>
      </c>
      <c r="B65" s="97"/>
      <c r="C65" s="97"/>
      <c r="D65" s="97"/>
      <c r="E65" s="97"/>
      <c r="F65" s="112">
        <v>88900</v>
      </c>
      <c r="G65" s="368">
        <f>F65*(1-Стеллажи!$I$3)</f>
        <v>88900</v>
      </c>
    </row>
    <row r="66" spans="1:7" ht="15">
      <c r="A66" s="369" t="s">
        <v>2831</v>
      </c>
      <c r="B66" s="97"/>
      <c r="C66" s="97"/>
      <c r="D66" s="97"/>
      <c r="E66" s="97"/>
      <c r="F66" s="112">
        <v>102700</v>
      </c>
      <c r="G66" s="368">
        <f>F66*(1-Стеллажи!$I$3)</f>
        <v>102700</v>
      </c>
    </row>
    <row r="67" spans="1:7" ht="15">
      <c r="A67" s="369" t="s">
        <v>2832</v>
      </c>
      <c r="B67" s="97"/>
      <c r="C67" s="97"/>
      <c r="D67" s="97"/>
      <c r="E67" s="97"/>
      <c r="F67" s="112">
        <v>132700</v>
      </c>
      <c r="G67" s="368">
        <f>F67*(1-Стеллажи!$I$3)</f>
        <v>132700</v>
      </c>
    </row>
    <row r="68" spans="1:7" ht="15">
      <c r="A68" s="369" t="s">
        <v>2833</v>
      </c>
      <c r="B68" s="97"/>
      <c r="C68" s="97"/>
      <c r="D68" s="97"/>
      <c r="E68" s="97"/>
      <c r="F68" s="112">
        <v>198400</v>
      </c>
      <c r="G68" s="368">
        <f>F68*(1-Стеллажи!$I$3)</f>
        <v>198400</v>
      </c>
    </row>
    <row r="69" spans="1:7" ht="15">
      <c r="A69" s="369" t="s">
        <v>2723</v>
      </c>
      <c r="B69" s="97"/>
      <c r="C69" s="97"/>
      <c r="D69" s="97"/>
      <c r="E69" s="97"/>
      <c r="F69" s="112">
        <v>95700</v>
      </c>
      <c r="G69" s="368">
        <f>F69*(1-Стеллажи!$I$3)</f>
        <v>95700</v>
      </c>
    </row>
    <row r="70" spans="1:7" ht="15">
      <c r="A70" s="369" t="s">
        <v>2834</v>
      </c>
      <c r="B70" s="97"/>
      <c r="C70" s="97"/>
      <c r="D70" s="97"/>
      <c r="E70" s="97"/>
      <c r="F70" s="112">
        <v>108200</v>
      </c>
      <c r="G70" s="368">
        <f>F70*(1-Стеллажи!$I$3)</f>
        <v>108200</v>
      </c>
    </row>
    <row r="71" spans="1:7" ht="15">
      <c r="A71" s="370" t="s">
        <v>2835</v>
      </c>
      <c r="B71" s="184"/>
      <c r="C71" s="184"/>
      <c r="D71" s="184"/>
      <c r="E71" s="184"/>
      <c r="F71" s="114">
        <v>127400</v>
      </c>
      <c r="G71" s="371">
        <f>F71*(1-Стеллажи!$I$3)</f>
        <v>127400</v>
      </c>
    </row>
  </sheetData>
  <sheetProtection selectLockedCells="1" selectUnlockedCells="1"/>
  <mergeCells count="6">
    <mergeCell ref="A1:G1"/>
    <mergeCell ref="H1:I1"/>
    <mergeCell ref="C2:E2"/>
    <mergeCell ref="B4:B7"/>
    <mergeCell ref="B8:B11"/>
    <mergeCell ref="A62:G62"/>
  </mergeCells>
  <hyperlinks>
    <hyperlink ref="H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H29"/>
  <sheetViews>
    <sheetView workbookViewId="0" topLeftCell="A1">
      <selection activeCell="G1" sqref="G1"/>
    </sheetView>
  </sheetViews>
  <sheetFormatPr defaultColWidth="8.00390625" defaultRowHeight="12.75"/>
  <cols>
    <col min="1" max="1" width="59.57421875" style="0" customWidth="1"/>
    <col min="2" max="2" width="25.421875" style="0" customWidth="1"/>
    <col min="3" max="3" width="48.00390625" style="0" customWidth="1"/>
    <col min="4" max="4" width="31.7109375" style="0" customWidth="1"/>
    <col min="5" max="5" width="28.8515625" style="0" customWidth="1"/>
    <col min="6" max="6" width="23.57421875" style="0" customWidth="1"/>
    <col min="7" max="7" width="15.00390625" style="0" customWidth="1"/>
    <col min="8" max="16384" width="8.7109375" style="0" customWidth="1"/>
  </cols>
  <sheetData>
    <row r="1" spans="1:8" ht="18.75" customHeight="1">
      <c r="A1" s="74" t="s">
        <v>2836</v>
      </c>
      <c r="B1" s="74"/>
      <c r="C1" s="74"/>
      <c r="D1" s="74"/>
      <c r="E1" s="74"/>
      <c r="F1" s="74"/>
      <c r="G1" s="2" t="s">
        <v>1</v>
      </c>
      <c r="H1" s="2"/>
    </row>
    <row r="2" spans="1:8" ht="30">
      <c r="A2" s="75" t="s">
        <v>2837</v>
      </c>
      <c r="B2" s="76" t="s">
        <v>2838</v>
      </c>
      <c r="C2" s="76" t="s">
        <v>2839</v>
      </c>
      <c r="D2" s="76" t="s">
        <v>2840</v>
      </c>
      <c r="E2" s="76" t="s">
        <v>2181</v>
      </c>
      <c r="F2" s="63">
        <f>CONCATENATE("Дилерская цена при скидке ",Полаир_ск!G2*100,"%, руб")</f>
        <v>0</v>
      </c>
      <c r="G2" s="64" t="s">
        <v>2182</v>
      </c>
      <c r="H2" s="65">
        <v>0</v>
      </c>
    </row>
    <row r="3" spans="1:7" ht="12.75">
      <c r="A3" s="372">
        <v>1360</v>
      </c>
      <c r="B3" s="256">
        <v>1200</v>
      </c>
      <c r="C3" s="256" t="s">
        <v>2841</v>
      </c>
      <c r="D3" s="256" t="s">
        <v>2842</v>
      </c>
      <c r="E3" s="90">
        <v>31806</v>
      </c>
      <c r="F3" s="91">
        <f>E3*(1-Pol_rp!$H$2)</f>
        <v>31806</v>
      </c>
      <c r="G3" s="92"/>
    </row>
    <row r="4" spans="1:7" ht="12.75">
      <c r="A4" s="372"/>
      <c r="B4" s="256">
        <v>900</v>
      </c>
      <c r="C4" s="256" t="s">
        <v>2843</v>
      </c>
      <c r="D4" s="256" t="s">
        <v>2844</v>
      </c>
      <c r="E4" s="90">
        <v>23839</v>
      </c>
      <c r="F4" s="91">
        <f>E4*(1-Pol_rp!$H$2)</f>
        <v>23839</v>
      </c>
      <c r="G4" s="92"/>
    </row>
    <row r="5" spans="1:7" ht="12.75" customHeight="1">
      <c r="A5" s="372"/>
      <c r="B5" s="256">
        <v>600</v>
      </c>
      <c r="C5" s="256" t="s">
        <v>2845</v>
      </c>
      <c r="D5" s="256" t="s">
        <v>2846</v>
      </c>
      <c r="E5" s="90">
        <v>15624</v>
      </c>
      <c r="F5" s="91">
        <f>E5*(1-Pol_rp!$H$2)</f>
        <v>15624</v>
      </c>
      <c r="G5" s="92"/>
    </row>
    <row r="6" spans="1:7" ht="12.75">
      <c r="A6" s="372"/>
      <c r="B6" s="256">
        <v>300</v>
      </c>
      <c r="C6" s="256" t="s">
        <v>2847</v>
      </c>
      <c r="D6" s="256" t="s">
        <v>2848</v>
      </c>
      <c r="E6" s="90">
        <v>7936</v>
      </c>
      <c r="F6" s="91">
        <f>E6*(1-Pol_rp!$H$2)</f>
        <v>7936</v>
      </c>
      <c r="G6" s="92"/>
    </row>
    <row r="7" spans="1:7" ht="12.75">
      <c r="A7" s="372">
        <v>1660</v>
      </c>
      <c r="B7" s="256">
        <v>1200</v>
      </c>
      <c r="C7" s="256" t="s">
        <v>2849</v>
      </c>
      <c r="D7" s="256" t="s">
        <v>2850</v>
      </c>
      <c r="E7" s="90">
        <v>34707</v>
      </c>
      <c r="F7" s="91">
        <f>E7*(1-Pol_rp!$H$2)</f>
        <v>34707</v>
      </c>
      <c r="G7" s="92"/>
    </row>
    <row r="8" spans="1:7" ht="12.75">
      <c r="A8" s="372"/>
      <c r="B8" s="256">
        <v>900</v>
      </c>
      <c r="C8" s="256" t="s">
        <v>2851</v>
      </c>
      <c r="D8" s="256" t="s">
        <v>2852</v>
      </c>
      <c r="E8" s="90">
        <v>26048</v>
      </c>
      <c r="F8" s="91">
        <f>E8*(1-Pol_rp!$H$2)</f>
        <v>26048</v>
      </c>
      <c r="G8" s="92"/>
    </row>
    <row r="9" spans="1:7" ht="12.75">
      <c r="A9" s="372"/>
      <c r="B9" s="256">
        <v>600</v>
      </c>
      <c r="C9" s="256" t="s">
        <v>2853</v>
      </c>
      <c r="D9" s="256" t="s">
        <v>2846</v>
      </c>
      <c r="E9" s="90">
        <v>17360</v>
      </c>
      <c r="F9" s="91">
        <f>E9*(1-Pol_rp!$H$2)</f>
        <v>17360</v>
      </c>
      <c r="G9" s="92"/>
    </row>
    <row r="10" spans="1:7" ht="12.75">
      <c r="A10" s="372"/>
      <c r="B10" s="256">
        <v>300</v>
      </c>
      <c r="C10" s="256" t="s">
        <v>2854</v>
      </c>
      <c r="D10" s="256" t="s">
        <v>2855</v>
      </c>
      <c r="E10" s="90">
        <v>8688</v>
      </c>
      <c r="F10" s="91">
        <f>E10*(1-Pol_rp!$H$2)</f>
        <v>8688</v>
      </c>
      <c r="G10" s="92"/>
    </row>
    <row r="11" spans="1:7" ht="12.75">
      <c r="A11" s="372">
        <v>1960</v>
      </c>
      <c r="B11" s="256">
        <v>1200</v>
      </c>
      <c r="C11" s="256" t="s">
        <v>2856</v>
      </c>
      <c r="D11" s="256" t="s">
        <v>2850</v>
      </c>
      <c r="E11" s="90">
        <v>37637</v>
      </c>
      <c r="F11" s="91">
        <f>E11*(1-Pol_rp!$H$2)</f>
        <v>37637</v>
      </c>
      <c r="G11" s="92"/>
    </row>
    <row r="12" spans="1:7" ht="12.75">
      <c r="A12" s="372"/>
      <c r="B12" s="256">
        <v>900</v>
      </c>
      <c r="C12" s="256" t="s">
        <v>2857</v>
      </c>
      <c r="D12" s="256" t="s">
        <v>2852</v>
      </c>
      <c r="E12" s="90">
        <v>28228</v>
      </c>
      <c r="F12" s="91">
        <f>E12*(1-Pol_rp!$H$2)</f>
        <v>28228</v>
      </c>
      <c r="G12" s="92"/>
    </row>
    <row r="13" spans="1:7" ht="12.75">
      <c r="A13" s="372"/>
      <c r="B13" s="256">
        <v>600</v>
      </c>
      <c r="C13" s="256" t="s">
        <v>2858</v>
      </c>
      <c r="D13" s="256" t="s">
        <v>2859</v>
      </c>
      <c r="E13" s="90">
        <v>19819</v>
      </c>
      <c r="F13" s="91">
        <f>E13*(1-Pol_rp!$H$2)</f>
        <v>19819</v>
      </c>
      <c r="G13" s="92"/>
    </row>
    <row r="14" spans="1:7" ht="12.75">
      <c r="A14" s="372"/>
      <c r="B14" s="256">
        <v>300</v>
      </c>
      <c r="C14" s="256" t="s">
        <v>2860</v>
      </c>
      <c r="D14" s="256" t="s">
        <v>2855</v>
      </c>
      <c r="E14" s="90">
        <v>9409</v>
      </c>
      <c r="F14" s="91">
        <f>E14*(1-Pol_rp!$H$2)</f>
        <v>9409</v>
      </c>
      <c r="G14" s="92"/>
    </row>
    <row r="15" spans="1:7" ht="12.75">
      <c r="A15" s="372">
        <v>2260</v>
      </c>
      <c r="B15" s="256">
        <v>1200</v>
      </c>
      <c r="C15" s="256" t="s">
        <v>2861</v>
      </c>
      <c r="D15" s="256" t="s">
        <v>2850</v>
      </c>
      <c r="E15" s="90">
        <v>40568</v>
      </c>
      <c r="F15" s="91">
        <f>E15*(1-Pol_rp!$H$2)</f>
        <v>40568</v>
      </c>
      <c r="G15" s="92"/>
    </row>
    <row r="16" spans="1:7" ht="12.75">
      <c r="A16" s="372"/>
      <c r="B16" s="256">
        <v>900</v>
      </c>
      <c r="C16" s="256" t="s">
        <v>2862</v>
      </c>
      <c r="D16" s="256" t="s">
        <v>2852</v>
      </c>
      <c r="E16" s="90">
        <v>30024</v>
      </c>
      <c r="F16" s="91">
        <f>E16*(1-Pol_rp!$H$2)</f>
        <v>30024</v>
      </c>
      <c r="G16" s="92"/>
    </row>
    <row r="17" spans="1:7" ht="12.75">
      <c r="A17" s="372"/>
      <c r="B17" s="256">
        <v>600</v>
      </c>
      <c r="C17" s="256" t="s">
        <v>2863</v>
      </c>
      <c r="D17" s="256" t="s">
        <v>2859</v>
      </c>
      <c r="E17" s="90">
        <v>20292</v>
      </c>
      <c r="F17" s="91">
        <f>E17*(1-Pol_rp!$H$2)</f>
        <v>20292</v>
      </c>
      <c r="G17" s="92"/>
    </row>
    <row r="18" spans="1:7" ht="12.75">
      <c r="A18" s="372"/>
      <c r="B18" s="256">
        <v>300</v>
      </c>
      <c r="C18" s="256" t="s">
        <v>2864</v>
      </c>
      <c r="D18" s="256" t="s">
        <v>2855</v>
      </c>
      <c r="E18" s="90">
        <v>10145</v>
      </c>
      <c r="F18" s="91">
        <f>E18*(1-Pol_rp!$H$2)</f>
        <v>10145</v>
      </c>
      <c r="G18" s="92"/>
    </row>
    <row r="19" spans="1:7" ht="12.75">
      <c r="A19" s="373">
        <v>2560</v>
      </c>
      <c r="B19" s="256">
        <v>1200</v>
      </c>
      <c r="C19" s="256" t="s">
        <v>2865</v>
      </c>
      <c r="D19" s="256" t="s">
        <v>2850</v>
      </c>
      <c r="E19" s="90">
        <v>43483</v>
      </c>
      <c r="F19" s="91">
        <f>E19*(1-Pol_rp!$H$2)</f>
        <v>43483</v>
      </c>
      <c r="G19" s="92"/>
    </row>
    <row r="20" spans="1:7" ht="12.75">
      <c r="A20" s="373"/>
      <c r="B20" s="256">
        <v>900</v>
      </c>
      <c r="C20" s="256" t="s">
        <v>2866</v>
      </c>
      <c r="D20" s="256" t="s">
        <v>2852</v>
      </c>
      <c r="E20" s="90">
        <v>32617</v>
      </c>
      <c r="F20" s="91">
        <f>E20*(1-Pol_rp!$H$2)</f>
        <v>32617</v>
      </c>
      <c r="G20" s="92"/>
    </row>
    <row r="21" spans="1:7" ht="12.75">
      <c r="A21" s="373"/>
      <c r="B21" s="256">
        <v>600</v>
      </c>
      <c r="C21" s="256" t="s">
        <v>2867</v>
      </c>
      <c r="D21" s="256" t="s">
        <v>2859</v>
      </c>
      <c r="E21" s="90">
        <v>21749</v>
      </c>
      <c r="F21" s="91">
        <f>E21*(1-Pol_rp!$H$2)</f>
        <v>21749</v>
      </c>
      <c r="G21" s="92"/>
    </row>
    <row r="22" spans="1:7" ht="12.75">
      <c r="A22" s="373"/>
      <c r="B22" s="374">
        <v>300</v>
      </c>
      <c r="C22" s="374" t="s">
        <v>2868</v>
      </c>
      <c r="D22" s="374" t="s">
        <v>2855</v>
      </c>
      <c r="E22" s="105">
        <v>10868</v>
      </c>
      <c r="F22" s="106">
        <f>E22*(1-Pol_rp!$H$2)</f>
        <v>10868</v>
      </c>
      <c r="G22" s="92"/>
    </row>
    <row r="23" spans="1:6" ht="12.75">
      <c r="A23" s="375"/>
      <c r="B23" s="376"/>
      <c r="C23" s="376"/>
      <c r="D23" s="376"/>
      <c r="E23" s="377"/>
      <c r="F23" s="378"/>
    </row>
    <row r="24" spans="1:4" ht="15">
      <c r="A24" s="379" t="s">
        <v>2869</v>
      </c>
      <c r="B24" s="379"/>
      <c r="C24" s="379"/>
      <c r="D24" s="379"/>
    </row>
    <row r="25" spans="1:4" ht="31.5" customHeight="1">
      <c r="A25" s="372" t="s">
        <v>2870</v>
      </c>
      <c r="B25" s="79" t="s">
        <v>2871</v>
      </c>
      <c r="C25" s="79" t="s">
        <v>2872</v>
      </c>
      <c r="D25" s="380" t="s">
        <v>2871</v>
      </c>
    </row>
    <row r="26" spans="1:4" ht="12.75">
      <c r="A26" s="171" t="s">
        <v>2873</v>
      </c>
      <c r="B26" s="90">
        <v>604</v>
      </c>
      <c r="C26" s="172" t="s">
        <v>2874</v>
      </c>
      <c r="D26" s="368">
        <v>876</v>
      </c>
    </row>
    <row r="27" spans="1:4" ht="12.75">
      <c r="A27" s="381" t="s">
        <v>2875</v>
      </c>
      <c r="B27" s="90">
        <v>1023</v>
      </c>
      <c r="C27" s="382" t="s">
        <v>2876</v>
      </c>
      <c r="D27" s="368">
        <v>1451</v>
      </c>
    </row>
    <row r="28" spans="1:4" ht="12.75">
      <c r="A28" s="381" t="s">
        <v>2877</v>
      </c>
      <c r="B28" s="90">
        <v>1131</v>
      </c>
      <c r="C28" s="382" t="s">
        <v>2878</v>
      </c>
      <c r="D28" s="368">
        <v>1655</v>
      </c>
    </row>
    <row r="29" spans="1:4" ht="12.75">
      <c r="A29" s="383" t="s">
        <v>2879</v>
      </c>
      <c r="B29" s="105">
        <v>1270</v>
      </c>
      <c r="C29" s="384" t="s">
        <v>2880</v>
      </c>
      <c r="D29" s="371">
        <v>1828</v>
      </c>
    </row>
  </sheetData>
  <sheetProtection selectLockedCells="1" selectUnlockedCells="1"/>
  <mergeCells count="8">
    <mergeCell ref="A1:F1"/>
    <mergeCell ref="G1:H1"/>
    <mergeCell ref="A3:A6"/>
    <mergeCell ref="A7:A10"/>
    <mergeCell ref="A11:A14"/>
    <mergeCell ref="A15:A18"/>
    <mergeCell ref="A19:A22"/>
    <mergeCell ref="A24:D24"/>
  </mergeCells>
  <hyperlinks>
    <hyperlink ref="G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I32"/>
  <sheetViews>
    <sheetView workbookViewId="0" topLeftCell="A1">
      <selection activeCell="H1" sqref="H1"/>
    </sheetView>
  </sheetViews>
  <sheetFormatPr defaultColWidth="8.00390625" defaultRowHeight="12.75"/>
  <cols>
    <col min="1" max="1" width="24.57421875" style="385" customWidth="1"/>
    <col min="2" max="2" width="9.28125" style="27" customWidth="1"/>
    <col min="3" max="3" width="37.57421875" style="27" customWidth="1"/>
    <col min="4" max="4" width="22.28125" style="27" customWidth="1"/>
    <col min="5" max="5" width="24.8515625" style="386" customWidth="1"/>
    <col min="6" max="6" width="21.421875" style="387" customWidth="1"/>
    <col min="7" max="7" width="33.421875" style="387" customWidth="1"/>
    <col min="8" max="8" width="16.8515625" style="0" customWidth="1"/>
    <col min="9" max="16384" width="8.7109375" style="0" customWidth="1"/>
  </cols>
  <sheetData>
    <row r="1" spans="1:9" ht="31.5">
      <c r="A1" s="74" t="s">
        <v>2881</v>
      </c>
      <c r="B1" s="74"/>
      <c r="C1" s="74"/>
      <c r="D1" s="74"/>
      <c r="E1" s="74"/>
      <c r="F1" s="74"/>
      <c r="G1" s="74"/>
      <c r="H1" s="388" t="s">
        <v>1</v>
      </c>
      <c r="I1" s="389"/>
    </row>
    <row r="2" spans="1:9" ht="30">
      <c r="A2" s="75" t="s">
        <v>2291</v>
      </c>
      <c r="B2" s="390" t="s">
        <v>2882</v>
      </c>
      <c r="C2" s="391" t="s">
        <v>2883</v>
      </c>
      <c r="D2" s="390" t="s">
        <v>2334</v>
      </c>
      <c r="E2" s="390" t="s">
        <v>2292</v>
      </c>
      <c r="F2" s="77" t="s">
        <v>2181</v>
      </c>
      <c r="G2" s="170">
        <f>CONCATENATE("Дилерская цена при скидке ",holvitr!I2*100,"%, руб")</f>
        <v>0</v>
      </c>
      <c r="H2" s="392" t="s">
        <v>2182</v>
      </c>
      <c r="I2" s="393">
        <v>0</v>
      </c>
    </row>
    <row r="3" spans="1:7" ht="51">
      <c r="A3" s="394" t="s">
        <v>2884</v>
      </c>
      <c r="B3" s="395" t="s">
        <v>2885</v>
      </c>
      <c r="C3" s="395" t="s">
        <v>2886</v>
      </c>
      <c r="D3" s="395" t="s">
        <v>2887</v>
      </c>
      <c r="E3" s="396" t="s">
        <v>2888</v>
      </c>
      <c r="F3" s="397">
        <v>29016.697500000002</v>
      </c>
      <c r="G3" s="69">
        <f>F3*(1-holvitr!$I$2)</f>
        <v>29016.697500000002</v>
      </c>
    </row>
    <row r="4" spans="1:7" ht="63.75">
      <c r="A4" s="398" t="s">
        <v>2889</v>
      </c>
      <c r="B4" s="395" t="s">
        <v>2885</v>
      </c>
      <c r="C4" s="395" t="s">
        <v>2886</v>
      </c>
      <c r="D4" s="395" t="s">
        <v>2890</v>
      </c>
      <c r="E4" s="396" t="s">
        <v>2891</v>
      </c>
      <c r="F4" s="397">
        <v>31143.42</v>
      </c>
      <c r="G4" s="69">
        <f>F4*(1-holvitr!$I$2)</f>
        <v>31143.42</v>
      </c>
    </row>
    <row r="5" spans="1:7" ht="76.5">
      <c r="A5" s="394" t="s">
        <v>2892</v>
      </c>
      <c r="B5" s="395" t="s">
        <v>2885</v>
      </c>
      <c r="C5" s="395" t="s">
        <v>2886</v>
      </c>
      <c r="D5" s="395" t="s">
        <v>2893</v>
      </c>
      <c r="E5" s="396" t="s">
        <v>2894</v>
      </c>
      <c r="F5" s="397">
        <v>38109.01500000001</v>
      </c>
      <c r="G5" s="69">
        <f>F5*(1-holvitr!$I$2)</f>
        <v>38109.01500000001</v>
      </c>
    </row>
    <row r="6" spans="1:7" ht="38.25">
      <c r="A6" s="394" t="s">
        <v>2895</v>
      </c>
      <c r="B6" s="395" t="s">
        <v>2885</v>
      </c>
      <c r="C6" s="395">
        <v>7</v>
      </c>
      <c r="D6" s="395" t="s">
        <v>2896</v>
      </c>
      <c r="E6" s="396" t="s">
        <v>2897</v>
      </c>
      <c r="F6" s="397">
        <v>30821.490000000005</v>
      </c>
      <c r="G6" s="69">
        <f>F6*(1-holvitr!$I$2)</f>
        <v>30821.490000000005</v>
      </c>
    </row>
    <row r="7" spans="1:7" ht="51">
      <c r="A7" s="398" t="s">
        <v>2898</v>
      </c>
      <c r="B7" s="395" t="s">
        <v>2885</v>
      </c>
      <c r="C7" s="395">
        <v>7</v>
      </c>
      <c r="D7" s="395" t="s">
        <v>2899</v>
      </c>
      <c r="E7" s="396" t="s">
        <v>2900</v>
      </c>
      <c r="F7" s="397">
        <v>32839.065</v>
      </c>
      <c r="G7" s="69">
        <f>F7*(1-holvitr!$I$2)</f>
        <v>32839.065</v>
      </c>
    </row>
    <row r="8" spans="1:7" ht="63.75">
      <c r="A8" s="394" t="s">
        <v>2901</v>
      </c>
      <c r="B8" s="395" t="s">
        <v>2885</v>
      </c>
      <c r="C8" s="395">
        <v>7</v>
      </c>
      <c r="D8" s="395" t="s">
        <v>2902</v>
      </c>
      <c r="E8" s="396" t="s">
        <v>2903</v>
      </c>
      <c r="F8" s="397">
        <v>41069.22750000001</v>
      </c>
      <c r="G8" s="69">
        <f>F8*(1-holvitr!$I$2)</f>
        <v>41069.22750000001</v>
      </c>
    </row>
    <row r="9" spans="1:7" ht="38.25">
      <c r="A9" s="394" t="s">
        <v>2904</v>
      </c>
      <c r="B9" s="395" t="s">
        <v>2885</v>
      </c>
      <c r="C9" s="395">
        <v>5</v>
      </c>
      <c r="D9" s="395" t="s">
        <v>2905</v>
      </c>
      <c r="E9" s="396" t="s">
        <v>2906</v>
      </c>
      <c r="F9" s="397">
        <v>28113.75</v>
      </c>
      <c r="G9" s="69">
        <f>F9*(1-holvitr!$I$2)</f>
        <v>28113.75</v>
      </c>
    </row>
    <row r="10" spans="1:7" ht="51">
      <c r="A10" s="398" t="s">
        <v>2907</v>
      </c>
      <c r="B10" s="395" t="s">
        <v>2885</v>
      </c>
      <c r="C10" s="395">
        <v>5</v>
      </c>
      <c r="D10" s="395" t="s">
        <v>2908</v>
      </c>
      <c r="E10" s="396" t="s">
        <v>2909</v>
      </c>
      <c r="F10" s="397">
        <v>30318.75</v>
      </c>
      <c r="G10" s="69">
        <f>F10*(1-holvitr!$I$2)</f>
        <v>30318.75</v>
      </c>
    </row>
    <row r="11" spans="1:7" ht="63.75">
      <c r="A11" s="394" t="s">
        <v>2910</v>
      </c>
      <c r="B11" s="395" t="s">
        <v>2885</v>
      </c>
      <c r="C11" s="395">
        <v>5</v>
      </c>
      <c r="D11" s="395" t="s">
        <v>2911</v>
      </c>
      <c r="E11" s="396" t="s">
        <v>2912</v>
      </c>
      <c r="F11" s="397">
        <v>36294.3</v>
      </c>
      <c r="G11" s="69">
        <f>F11*(1-holvitr!$I$2)</f>
        <v>36294.3</v>
      </c>
    </row>
    <row r="12" spans="1:7" ht="38.25">
      <c r="A12" s="394" t="s">
        <v>2913</v>
      </c>
      <c r="B12" s="395" t="s">
        <v>2885</v>
      </c>
      <c r="C12" s="395">
        <v>7</v>
      </c>
      <c r="D12" s="395" t="s">
        <v>2914</v>
      </c>
      <c r="E12" s="396" t="s">
        <v>2915</v>
      </c>
      <c r="F12" s="397">
        <v>29820</v>
      </c>
      <c r="G12" s="69">
        <f>F12*(1-holvitr!$I$2)</f>
        <v>29820</v>
      </c>
    </row>
    <row r="13" spans="1:7" ht="51">
      <c r="A13" s="398" t="s">
        <v>2916</v>
      </c>
      <c r="B13" s="395" t="s">
        <v>2885</v>
      </c>
      <c r="C13" s="395">
        <v>7</v>
      </c>
      <c r="D13" s="395" t="s">
        <v>2917</v>
      </c>
      <c r="E13" s="396" t="s">
        <v>2909</v>
      </c>
      <c r="F13" s="397">
        <v>31868</v>
      </c>
      <c r="G13" s="69">
        <f>F13*(1-holvitr!$I$2)</f>
        <v>31868</v>
      </c>
    </row>
    <row r="14" spans="1:7" ht="63.75">
      <c r="A14" s="394" t="s">
        <v>2918</v>
      </c>
      <c r="B14" s="395" t="s">
        <v>2885</v>
      </c>
      <c r="C14" s="395">
        <v>7</v>
      </c>
      <c r="D14" s="395" t="s">
        <v>2919</v>
      </c>
      <c r="E14" s="396" t="s">
        <v>2920</v>
      </c>
      <c r="F14" s="397">
        <v>39013</v>
      </c>
      <c r="G14" s="69">
        <f>F14*(1-holvitr!$I$2)</f>
        <v>39013</v>
      </c>
    </row>
    <row r="15" spans="1:7" ht="38.25">
      <c r="A15" s="394" t="s">
        <v>2921</v>
      </c>
      <c r="B15" s="395" t="s">
        <v>2885</v>
      </c>
      <c r="C15" s="395">
        <v>3</v>
      </c>
      <c r="D15" s="395" t="s">
        <v>2922</v>
      </c>
      <c r="E15" s="396" t="s">
        <v>2923</v>
      </c>
      <c r="F15" s="397">
        <v>27562.5</v>
      </c>
      <c r="G15" s="69">
        <f>F15*(1-holvitr!$I$2)</f>
        <v>27562.5</v>
      </c>
    </row>
    <row r="16" spans="1:7" ht="51">
      <c r="A16" s="398" t="s">
        <v>2924</v>
      </c>
      <c r="B16" s="395" t="s">
        <v>2885</v>
      </c>
      <c r="C16" s="395">
        <v>3</v>
      </c>
      <c r="D16" s="395" t="s">
        <v>2925</v>
      </c>
      <c r="E16" s="396" t="s">
        <v>2900</v>
      </c>
      <c r="F16" s="397">
        <v>29613.15</v>
      </c>
      <c r="G16" s="69">
        <f>F16*(1-holvitr!$I$2)</f>
        <v>29613.15</v>
      </c>
    </row>
    <row r="17" spans="1:7" ht="63.75">
      <c r="A17" s="394" t="s">
        <v>2926</v>
      </c>
      <c r="B17" s="395" t="s">
        <v>2885</v>
      </c>
      <c r="C17" s="395">
        <v>3</v>
      </c>
      <c r="D17" s="395" t="s">
        <v>2927</v>
      </c>
      <c r="E17" s="396" t="s">
        <v>2928</v>
      </c>
      <c r="F17" s="397">
        <v>36051.75</v>
      </c>
      <c r="G17" s="69">
        <f>F17*(1-holvitr!$I$2)</f>
        <v>36051.75</v>
      </c>
    </row>
    <row r="18" spans="1:7" ht="38.25">
      <c r="A18" s="394" t="s">
        <v>2929</v>
      </c>
      <c r="B18" s="395" t="s">
        <v>2885</v>
      </c>
      <c r="C18" s="395">
        <v>5</v>
      </c>
      <c r="D18" s="395" t="s">
        <v>2930</v>
      </c>
      <c r="E18" s="396" t="s">
        <v>2897</v>
      </c>
      <c r="F18" s="397">
        <v>30539.25</v>
      </c>
      <c r="G18" s="69">
        <f>F18*(1-holvitr!$I$2)</f>
        <v>30539.25</v>
      </c>
    </row>
    <row r="19" spans="1:7" ht="51">
      <c r="A19" s="398" t="s">
        <v>2931</v>
      </c>
      <c r="B19" s="395" t="s">
        <v>2885</v>
      </c>
      <c r="C19" s="395">
        <v>5</v>
      </c>
      <c r="D19" s="395" t="s">
        <v>2932</v>
      </c>
      <c r="E19" s="396" t="s">
        <v>2900</v>
      </c>
      <c r="F19" s="397">
        <v>32588.7975</v>
      </c>
      <c r="G19" s="69">
        <f>F19*(1-holvitr!$I$2)</f>
        <v>32588.7975</v>
      </c>
    </row>
    <row r="20" spans="1:7" ht="63.75">
      <c r="A20" s="394" t="s">
        <v>2933</v>
      </c>
      <c r="B20" s="395" t="s">
        <v>2885</v>
      </c>
      <c r="C20" s="395">
        <v>5</v>
      </c>
      <c r="D20" s="395" t="s">
        <v>2934</v>
      </c>
      <c r="E20" s="396" t="s">
        <v>2903</v>
      </c>
      <c r="F20" s="397">
        <v>39524.625</v>
      </c>
      <c r="G20" s="69">
        <f>F20*(1-holvitr!$I$2)</f>
        <v>39524.625</v>
      </c>
    </row>
    <row r="21" spans="1:7" ht="38.25">
      <c r="A21" s="394" t="s">
        <v>2935</v>
      </c>
      <c r="B21" s="395" t="s">
        <v>2885</v>
      </c>
      <c r="C21" s="395">
        <v>8</v>
      </c>
      <c r="D21" s="395" t="s">
        <v>2936</v>
      </c>
      <c r="E21" s="396" t="s">
        <v>2897</v>
      </c>
      <c r="F21" s="397">
        <v>33075</v>
      </c>
      <c r="G21" s="69">
        <f>F21*(1-holvitr!$I$2)</f>
        <v>33075</v>
      </c>
    </row>
    <row r="22" spans="1:7" ht="51">
      <c r="A22" s="398" t="s">
        <v>2937</v>
      </c>
      <c r="B22" s="395" t="s">
        <v>2885</v>
      </c>
      <c r="C22" s="395">
        <v>8</v>
      </c>
      <c r="D22" s="395" t="s">
        <v>2938</v>
      </c>
      <c r="E22" s="396" t="s">
        <v>2900</v>
      </c>
      <c r="F22" s="397">
        <v>35390.25</v>
      </c>
      <c r="G22" s="69">
        <f>F22*(1-holvitr!$I$2)</f>
        <v>35390.25</v>
      </c>
    </row>
    <row r="23" spans="1:7" ht="63.75">
      <c r="A23" s="394" t="s">
        <v>2939</v>
      </c>
      <c r="B23" s="395" t="s">
        <v>2885</v>
      </c>
      <c r="C23" s="395">
        <v>8</v>
      </c>
      <c r="D23" s="395" t="s">
        <v>2940</v>
      </c>
      <c r="E23" s="396" t="s">
        <v>2903</v>
      </c>
      <c r="F23" s="397">
        <v>43096.725</v>
      </c>
      <c r="G23" s="69">
        <f>F23*(1-holvitr!$I$2)</f>
        <v>43096.725</v>
      </c>
    </row>
    <row r="24" spans="1:7" ht="51">
      <c r="A24" s="394" t="s">
        <v>2941</v>
      </c>
      <c r="B24" s="395" t="s">
        <v>2885</v>
      </c>
      <c r="C24" s="395">
        <v>3</v>
      </c>
      <c r="D24" s="395" t="s">
        <v>2942</v>
      </c>
      <c r="E24" s="396" t="s">
        <v>2943</v>
      </c>
      <c r="F24" s="397">
        <v>26267.0625</v>
      </c>
      <c r="G24" s="69">
        <f>F24*(1-holvitr!$I$2)</f>
        <v>26267.0625</v>
      </c>
    </row>
    <row r="25" spans="1:7" ht="63.75">
      <c r="A25" s="398" t="s">
        <v>2944</v>
      </c>
      <c r="B25" s="395" t="s">
        <v>2885</v>
      </c>
      <c r="C25" s="395">
        <v>3</v>
      </c>
      <c r="D25" s="395" t="s">
        <v>2945</v>
      </c>
      <c r="E25" s="396" t="s">
        <v>2946</v>
      </c>
      <c r="F25" s="397">
        <v>28113.75</v>
      </c>
      <c r="G25" s="69">
        <f>F25*(1-holvitr!$I$2)</f>
        <v>28113.75</v>
      </c>
    </row>
    <row r="26" spans="1:7" ht="76.5">
      <c r="A26" s="394" t="s">
        <v>2947</v>
      </c>
      <c r="B26" s="395" t="s">
        <v>2885</v>
      </c>
      <c r="C26" s="395">
        <v>3</v>
      </c>
      <c r="D26" s="395" t="s">
        <v>2948</v>
      </c>
      <c r="E26" s="396" t="s">
        <v>2949</v>
      </c>
      <c r="F26" s="397">
        <v>34166.475</v>
      </c>
      <c r="G26" s="69">
        <f>F26*(1-holvitr!$I$2)</f>
        <v>34166.475</v>
      </c>
    </row>
    <row r="27" spans="1:7" ht="38.25">
      <c r="A27" s="394" t="s">
        <v>2950</v>
      </c>
      <c r="B27" s="395" t="s">
        <v>2885</v>
      </c>
      <c r="C27" s="395">
        <v>6</v>
      </c>
      <c r="D27" s="395" t="s">
        <v>2951</v>
      </c>
      <c r="E27" s="396" t="s">
        <v>2915</v>
      </c>
      <c r="F27" s="397">
        <v>28951.65</v>
      </c>
      <c r="G27" s="69">
        <f>F27*(1-holvitr!$I$2)</f>
        <v>28951.65</v>
      </c>
    </row>
    <row r="28" spans="1:7" ht="51">
      <c r="A28" s="398" t="s">
        <v>2952</v>
      </c>
      <c r="B28" s="395" t="s">
        <v>2885</v>
      </c>
      <c r="C28" s="395">
        <v>6</v>
      </c>
      <c r="D28" s="395" t="s">
        <v>2953</v>
      </c>
      <c r="E28" s="396" t="s">
        <v>2909</v>
      </c>
      <c r="F28" s="397">
        <v>31011.120000000003</v>
      </c>
      <c r="G28" s="69">
        <f>F28*(1-holvitr!$I$2)</f>
        <v>31011.120000000003</v>
      </c>
    </row>
    <row r="29" spans="1:7" ht="63.75">
      <c r="A29" s="394" t="s">
        <v>2954</v>
      </c>
      <c r="B29" s="395" t="s">
        <v>2885</v>
      </c>
      <c r="C29" s="395">
        <v>6</v>
      </c>
      <c r="D29" s="395" t="s">
        <v>2955</v>
      </c>
      <c r="E29" s="396" t="s">
        <v>2920</v>
      </c>
      <c r="F29" s="397">
        <v>37595.25</v>
      </c>
      <c r="G29" s="69">
        <f>F29*(1-holvitr!$I$2)</f>
        <v>37595.25</v>
      </c>
    </row>
    <row r="30" spans="1:7" ht="38.25">
      <c r="A30" s="394" t="s">
        <v>2956</v>
      </c>
      <c r="B30" s="395" t="s">
        <v>2885</v>
      </c>
      <c r="C30" s="395">
        <v>9</v>
      </c>
      <c r="D30" s="395" t="s">
        <v>2957</v>
      </c>
      <c r="E30" s="396" t="s">
        <v>2915</v>
      </c>
      <c r="F30" s="397">
        <v>31421.25</v>
      </c>
      <c r="G30" s="69">
        <f>F30*(1-holvitr!$I$2)</f>
        <v>31421.25</v>
      </c>
    </row>
    <row r="31" spans="1:7" ht="51">
      <c r="A31" s="398" t="s">
        <v>2958</v>
      </c>
      <c r="B31" s="395" t="s">
        <v>2885</v>
      </c>
      <c r="C31" s="395">
        <v>9</v>
      </c>
      <c r="D31" s="395" t="s">
        <v>2959</v>
      </c>
      <c r="E31" s="396" t="s">
        <v>2909</v>
      </c>
      <c r="F31" s="397">
        <v>33681.375</v>
      </c>
      <c r="G31" s="69">
        <f>F31*(1-holvitr!$I$2)</f>
        <v>33681.375</v>
      </c>
    </row>
    <row r="32" spans="1:7" ht="63.75">
      <c r="A32" s="399" t="s">
        <v>2960</v>
      </c>
      <c r="B32" s="400" t="s">
        <v>2885</v>
      </c>
      <c r="C32" s="400">
        <v>9</v>
      </c>
      <c r="D32" s="400" t="s">
        <v>2961</v>
      </c>
      <c r="E32" s="401" t="s">
        <v>2920</v>
      </c>
      <c r="F32" s="402">
        <v>40869.675</v>
      </c>
      <c r="G32" s="73">
        <f>F32*(1-holvitr!$I$2)</f>
        <v>40869.675</v>
      </c>
    </row>
  </sheetData>
  <sheetProtection selectLockedCells="1" selectUnlockedCells="1"/>
  <mergeCells count="1">
    <mergeCell ref="A1:G1"/>
  </mergeCells>
  <hyperlinks>
    <hyperlink ref="H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48"/>
  <sheetViews>
    <sheetView workbookViewId="0" topLeftCell="A1">
      <pane ySplit="1" topLeftCell="A2" activePane="bottomLeft" state="frozen"/>
      <selection pane="topLeft" activeCell="A1" sqref="A1"/>
      <selection pane="bottomLeft" activeCell="H1" sqref="H1"/>
    </sheetView>
  </sheetViews>
  <sheetFormatPr defaultColWidth="8.00390625" defaultRowHeight="12.75"/>
  <cols>
    <col min="1" max="1" width="34.7109375" style="403" customWidth="1"/>
    <col min="2" max="2" width="13.421875" style="404" customWidth="1"/>
    <col min="3" max="3" width="11.00390625" style="405" customWidth="1"/>
    <col min="4" max="4" width="18.7109375" style="404" customWidth="1"/>
    <col min="5" max="5" width="39.00390625" style="406" customWidth="1"/>
    <col min="6" max="6" width="21.28125" style="405" customWidth="1"/>
    <col min="7" max="7" width="23.8515625" style="405" customWidth="1"/>
    <col min="8" max="8" width="33.421875" style="404" customWidth="1"/>
    <col min="9" max="9" width="10.8515625" style="404" customWidth="1"/>
    <col min="10" max="10" width="12.00390625" style="404" customWidth="1"/>
    <col min="11" max="16384" width="9.140625" style="404" customWidth="1"/>
  </cols>
  <sheetData>
    <row r="1" spans="1:9" s="407" customFormat="1" ht="21" customHeight="1">
      <c r="A1" s="74" t="s">
        <v>2962</v>
      </c>
      <c r="B1" s="74"/>
      <c r="C1" s="74"/>
      <c r="D1" s="74"/>
      <c r="E1" s="74"/>
      <c r="F1" s="74"/>
      <c r="G1" s="74"/>
      <c r="H1" s="388" t="s">
        <v>1</v>
      </c>
      <c r="I1" s="389"/>
    </row>
    <row r="2" spans="1:9" ht="45.75" customHeight="1">
      <c r="A2" s="408" t="s">
        <v>2291</v>
      </c>
      <c r="B2" s="390" t="s">
        <v>2882</v>
      </c>
      <c r="C2" s="391" t="s">
        <v>2963</v>
      </c>
      <c r="D2" s="390" t="s">
        <v>2334</v>
      </c>
      <c r="E2" s="390" t="s">
        <v>2292</v>
      </c>
      <c r="F2" s="77" t="s">
        <v>2181</v>
      </c>
      <c r="G2" s="170">
        <f>CONCATENATE("Дилерская цена при скидке ",Пол_столы!I2*100,"%, руб")</f>
        <v>0</v>
      </c>
      <c r="H2" s="392" t="s">
        <v>2182</v>
      </c>
      <c r="I2" s="393">
        <v>0</v>
      </c>
    </row>
    <row r="3" spans="1:8" ht="12.75" customHeight="1">
      <c r="A3" s="409" t="s">
        <v>2964</v>
      </c>
      <c r="B3" s="395" t="s">
        <v>2885</v>
      </c>
      <c r="C3" s="395">
        <v>270</v>
      </c>
      <c r="D3" s="395" t="s">
        <v>2965</v>
      </c>
      <c r="E3" s="231" t="s">
        <v>2966</v>
      </c>
      <c r="F3" s="397">
        <v>61099.5</v>
      </c>
      <c r="G3" s="410">
        <f>F3*(1-Пол_столы!$I$2)</f>
        <v>61099.5</v>
      </c>
      <c r="H3" s="260"/>
    </row>
    <row r="4" spans="1:8" ht="12.75" customHeight="1">
      <c r="A4" s="409" t="s">
        <v>2967</v>
      </c>
      <c r="B4" s="395" t="s">
        <v>2885</v>
      </c>
      <c r="C4" s="395">
        <v>320</v>
      </c>
      <c r="D4" s="395" t="s">
        <v>2968</v>
      </c>
      <c r="E4" s="231" t="s">
        <v>2969</v>
      </c>
      <c r="F4" s="397">
        <v>62730.80740677967</v>
      </c>
      <c r="G4" s="410">
        <f>F4*(1-Пол_столы!$I$2)</f>
        <v>62730.80740677967</v>
      </c>
      <c r="H4" s="260"/>
    </row>
    <row r="5" spans="1:8" ht="12.75" customHeight="1">
      <c r="A5" s="409" t="s">
        <v>2970</v>
      </c>
      <c r="B5" s="395" t="s">
        <v>2885</v>
      </c>
      <c r="C5" s="395">
        <v>400</v>
      </c>
      <c r="D5" s="395" t="s">
        <v>2971</v>
      </c>
      <c r="E5" s="231" t="s">
        <v>2972</v>
      </c>
      <c r="F5" s="397">
        <v>71716.05</v>
      </c>
      <c r="G5" s="410">
        <f>F5*(1-Пол_столы!$I$2)</f>
        <v>71716.05</v>
      </c>
      <c r="H5" s="260"/>
    </row>
    <row r="6" spans="1:8" ht="12.75" customHeight="1">
      <c r="A6" s="409" t="s">
        <v>2973</v>
      </c>
      <c r="B6" s="395" t="s">
        <v>2885</v>
      </c>
      <c r="C6" s="395">
        <v>450</v>
      </c>
      <c r="D6" s="395" t="s">
        <v>2974</v>
      </c>
      <c r="E6" s="231" t="s">
        <v>2975</v>
      </c>
      <c r="F6" s="397">
        <v>74246.55</v>
      </c>
      <c r="G6" s="410">
        <f>F6*(1-Пол_столы!$I$2)</f>
        <v>74246.55</v>
      </c>
      <c r="H6" s="260"/>
    </row>
    <row r="7" spans="1:8" ht="12.75" customHeight="1">
      <c r="A7" s="409" t="s">
        <v>2976</v>
      </c>
      <c r="B7" s="395" t="s">
        <v>2885</v>
      </c>
      <c r="C7" s="395">
        <v>550</v>
      </c>
      <c r="D7" s="395" t="s">
        <v>2977</v>
      </c>
      <c r="E7" s="231" t="s">
        <v>2978</v>
      </c>
      <c r="F7" s="397">
        <v>86909.55</v>
      </c>
      <c r="G7" s="410">
        <f>F7*(1-Пол_столы!$I$2)</f>
        <v>86909.55</v>
      </c>
      <c r="H7" s="260"/>
    </row>
    <row r="8" spans="1:8" ht="12.75" customHeight="1">
      <c r="A8" s="409" t="s">
        <v>2979</v>
      </c>
      <c r="B8" s="395" t="s">
        <v>2885</v>
      </c>
      <c r="C8" s="395">
        <v>600</v>
      </c>
      <c r="D8" s="395" t="s">
        <v>2980</v>
      </c>
      <c r="E8" s="231" t="s">
        <v>2981</v>
      </c>
      <c r="F8" s="397">
        <v>88441.42881355935</v>
      </c>
      <c r="G8" s="410">
        <f>F8*(1-Пол_столы!$I$2)</f>
        <v>88441.42881355935</v>
      </c>
      <c r="H8" s="260"/>
    </row>
    <row r="9" spans="1:8" ht="12.75" customHeight="1">
      <c r="A9" s="409" t="s">
        <v>2982</v>
      </c>
      <c r="B9" s="395" t="s">
        <v>2885</v>
      </c>
      <c r="C9" s="395">
        <v>320</v>
      </c>
      <c r="D9" s="395" t="s">
        <v>2968</v>
      </c>
      <c r="E9" s="231" t="s">
        <v>2969</v>
      </c>
      <c r="F9" s="397">
        <v>73174.23305084747</v>
      </c>
      <c r="G9" s="410">
        <f>F9*(1-Пол_столы!$I$2)</f>
        <v>73174.23305084747</v>
      </c>
      <c r="H9" s="260"/>
    </row>
    <row r="10" spans="1:8" ht="12.75" customHeight="1">
      <c r="A10" s="409" t="s">
        <v>2983</v>
      </c>
      <c r="B10" s="395" t="s">
        <v>2885</v>
      </c>
      <c r="C10" s="395">
        <v>450</v>
      </c>
      <c r="D10" s="395" t="s">
        <v>2974</v>
      </c>
      <c r="E10" s="231" t="s">
        <v>2975</v>
      </c>
      <c r="F10" s="397">
        <v>89716.2</v>
      </c>
      <c r="G10" s="410">
        <f>F10*(1-Пол_столы!$I$2)</f>
        <v>89716.2</v>
      </c>
      <c r="H10" s="260"/>
    </row>
    <row r="11" spans="1:8" ht="12.75" customHeight="1">
      <c r="A11" s="409" t="s">
        <v>2984</v>
      </c>
      <c r="B11" s="395" t="s">
        <v>2885</v>
      </c>
      <c r="C11" s="395">
        <v>600</v>
      </c>
      <c r="D11" s="395" t="s">
        <v>2980</v>
      </c>
      <c r="E11" s="231" t="s">
        <v>2981</v>
      </c>
      <c r="F11" s="397">
        <v>109842.63559322034</v>
      </c>
      <c r="G11" s="410">
        <f>F11*(1-Пол_столы!$I$2)</f>
        <v>109842.63559322034</v>
      </c>
      <c r="H11" s="260"/>
    </row>
    <row r="12" spans="1:8" ht="12.75" customHeight="1">
      <c r="A12" s="409" t="s">
        <v>2985</v>
      </c>
      <c r="B12" s="395" t="s">
        <v>2885</v>
      </c>
      <c r="C12" s="395">
        <v>270</v>
      </c>
      <c r="D12" s="395" t="s">
        <v>2986</v>
      </c>
      <c r="E12" s="231" t="s">
        <v>2987</v>
      </c>
      <c r="F12" s="397">
        <v>106937.25</v>
      </c>
      <c r="G12" s="410">
        <f>F12*(1-Пол_столы!$I$2)</f>
        <v>106937.25</v>
      </c>
      <c r="H12" s="260"/>
    </row>
    <row r="13" spans="1:8" ht="12.75" customHeight="1">
      <c r="A13" s="409" t="s">
        <v>2988</v>
      </c>
      <c r="B13" s="395" t="s">
        <v>2885</v>
      </c>
      <c r="C13" s="395">
        <v>320</v>
      </c>
      <c r="D13" s="395" t="s">
        <v>2989</v>
      </c>
      <c r="E13" s="231" t="s">
        <v>2990</v>
      </c>
      <c r="F13" s="397">
        <v>114810.09136016952</v>
      </c>
      <c r="G13" s="410">
        <f>F13*(1-Пол_столы!$I$2)</f>
        <v>114810.09136016952</v>
      </c>
      <c r="H13" s="260"/>
    </row>
    <row r="14" spans="1:8" ht="12.75" customHeight="1">
      <c r="A14" s="409" t="s">
        <v>2991</v>
      </c>
      <c r="B14" s="395" t="s">
        <v>2885</v>
      </c>
      <c r="C14" s="395">
        <v>400</v>
      </c>
      <c r="D14" s="395" t="s">
        <v>2992</v>
      </c>
      <c r="E14" s="231" t="s">
        <v>2987</v>
      </c>
      <c r="F14" s="397">
        <v>124354.28623728814</v>
      </c>
      <c r="G14" s="410">
        <f>F14*(1-Пол_столы!$I$2)</f>
        <v>124354.28623728814</v>
      </c>
      <c r="H14" s="260"/>
    </row>
    <row r="15" spans="1:8" ht="12.75" customHeight="1">
      <c r="A15" s="409" t="s">
        <v>2993</v>
      </c>
      <c r="B15" s="395" t="s">
        <v>2885</v>
      </c>
      <c r="C15" s="395">
        <v>450</v>
      </c>
      <c r="D15" s="395" t="s">
        <v>2994</v>
      </c>
      <c r="E15" s="231" t="s">
        <v>2990</v>
      </c>
      <c r="F15" s="397">
        <v>127734.6</v>
      </c>
      <c r="G15" s="410">
        <f>F15*(1-Пол_столы!$I$2)</f>
        <v>127734.6</v>
      </c>
      <c r="H15" s="260"/>
    </row>
    <row r="16" spans="1:8" ht="12.75" customHeight="1">
      <c r="A16" s="409" t="s">
        <v>2995</v>
      </c>
      <c r="B16" s="395" t="s">
        <v>2885</v>
      </c>
      <c r="C16" s="395">
        <v>270</v>
      </c>
      <c r="D16" s="395" t="s">
        <v>2965</v>
      </c>
      <c r="E16" s="231" t="s">
        <v>2996</v>
      </c>
      <c r="F16" s="397">
        <v>67041.0068644068</v>
      </c>
      <c r="G16" s="410">
        <f>F16*(1-Пол_столы!$I$2)</f>
        <v>67041.0068644068</v>
      </c>
      <c r="H16" s="260"/>
    </row>
    <row r="17" spans="1:8" ht="12.75" customHeight="1">
      <c r="A17" s="409" t="s">
        <v>2997</v>
      </c>
      <c r="B17" s="395" t="s">
        <v>2885</v>
      </c>
      <c r="C17" s="395">
        <v>320</v>
      </c>
      <c r="D17" s="395" t="s">
        <v>2968</v>
      </c>
      <c r="E17" s="231" t="s">
        <v>2998</v>
      </c>
      <c r="F17" s="397">
        <v>68672.1</v>
      </c>
      <c r="G17" s="410">
        <f>F17*(1-Пол_столы!$I$2)</f>
        <v>68672.1</v>
      </c>
      <c r="H17" s="260"/>
    </row>
    <row r="18" spans="1:8" ht="12.75" customHeight="1">
      <c r="A18" s="409" t="s">
        <v>2999</v>
      </c>
      <c r="B18" s="395" t="s">
        <v>2885</v>
      </c>
      <c r="C18" s="395">
        <v>400</v>
      </c>
      <c r="D18" s="395" t="s">
        <v>2971</v>
      </c>
      <c r="E18" s="231" t="s">
        <v>3000</v>
      </c>
      <c r="F18" s="397">
        <v>80627.88050847457</v>
      </c>
      <c r="G18" s="410">
        <f>F18*(1-Пол_столы!$I$2)</f>
        <v>80627.88050847457</v>
      </c>
      <c r="H18" s="260"/>
    </row>
    <row r="19" spans="1:8" ht="12.75" customHeight="1">
      <c r="A19" s="409" t="s">
        <v>3001</v>
      </c>
      <c r="B19" s="395" t="s">
        <v>2885</v>
      </c>
      <c r="C19" s="395">
        <v>450</v>
      </c>
      <c r="D19" s="395" t="s">
        <v>2974</v>
      </c>
      <c r="E19" s="231" t="s">
        <v>3002</v>
      </c>
      <c r="F19" s="397">
        <v>83158.39830508476</v>
      </c>
      <c r="G19" s="410">
        <f>F19*(1-Пол_столы!$I$2)</f>
        <v>83158.39830508476</v>
      </c>
      <c r="H19" s="260"/>
    </row>
    <row r="20" spans="1:7" ht="21" customHeight="1">
      <c r="A20" s="411" t="s">
        <v>3003</v>
      </c>
      <c r="B20" s="411"/>
      <c r="C20" s="411"/>
      <c r="D20" s="411"/>
      <c r="E20" s="411"/>
      <c r="F20" s="411"/>
      <c r="G20" s="411"/>
    </row>
    <row r="21" spans="1:8" ht="12.75" customHeight="1">
      <c r="A21" s="412" t="s">
        <v>3004</v>
      </c>
      <c r="B21" s="413" t="s">
        <v>3005</v>
      </c>
      <c r="C21" s="414">
        <v>270</v>
      </c>
      <c r="D21" s="415" t="s">
        <v>2965</v>
      </c>
      <c r="E21" s="416" t="s">
        <v>3006</v>
      </c>
      <c r="F21" s="397">
        <v>59144.60288135594</v>
      </c>
      <c r="G21" s="410">
        <f>F21*(1-Пол_столы!$I$2)</f>
        <v>59144.60288135594</v>
      </c>
      <c r="H21" s="260"/>
    </row>
    <row r="22" spans="1:8" ht="12.75" customHeight="1">
      <c r="A22" s="412" t="s">
        <v>3007</v>
      </c>
      <c r="B22" s="413" t="s">
        <v>3005</v>
      </c>
      <c r="C22" s="414">
        <v>320</v>
      </c>
      <c r="D22" s="415" t="s">
        <v>2968</v>
      </c>
      <c r="E22" s="416" t="s">
        <v>3006</v>
      </c>
      <c r="F22" s="397">
        <v>60823.350000000006</v>
      </c>
      <c r="G22" s="410">
        <f>F22*(1-Пол_столы!$I$2)</f>
        <v>60823.350000000006</v>
      </c>
      <c r="H22" s="260"/>
    </row>
    <row r="23" spans="1:8" ht="12.75" customHeight="1">
      <c r="A23" s="412" t="s">
        <v>3008</v>
      </c>
      <c r="B23" s="413" t="s">
        <v>3005</v>
      </c>
      <c r="C23" s="414">
        <v>400</v>
      </c>
      <c r="D23" s="415" t="s">
        <v>2971</v>
      </c>
      <c r="E23" s="416" t="s">
        <v>3009</v>
      </c>
      <c r="F23" s="397">
        <v>69470.16940677966</v>
      </c>
      <c r="G23" s="410">
        <f>F23*(1-Пол_столы!$I$2)</f>
        <v>69470.16940677966</v>
      </c>
      <c r="H23" s="260"/>
    </row>
    <row r="24" spans="1:8" ht="12.75" customHeight="1">
      <c r="A24" s="412" t="s">
        <v>3010</v>
      </c>
      <c r="B24" s="413" t="s">
        <v>3005</v>
      </c>
      <c r="C24" s="414">
        <v>450</v>
      </c>
      <c r="D24" s="415" t="s">
        <v>2974</v>
      </c>
      <c r="E24" s="416" t="s">
        <v>3009</v>
      </c>
      <c r="F24" s="397">
        <v>70840.12469491526</v>
      </c>
      <c r="G24" s="410">
        <f>F24*(1-Пол_столы!$I$2)</f>
        <v>70840.12469491526</v>
      </c>
      <c r="H24" s="260"/>
    </row>
    <row r="25" spans="1:8" ht="12.75" customHeight="1">
      <c r="A25" s="412" t="s">
        <v>3011</v>
      </c>
      <c r="B25" s="413" t="s">
        <v>3005</v>
      </c>
      <c r="C25" s="414">
        <v>600</v>
      </c>
      <c r="D25" s="415" t="s">
        <v>2980</v>
      </c>
      <c r="E25" s="416" t="s">
        <v>3012</v>
      </c>
      <c r="F25" s="397">
        <v>86701.34745762714</v>
      </c>
      <c r="G25" s="410">
        <f>F25*(1-Пол_столы!$I$2)</f>
        <v>86701.34745762714</v>
      </c>
      <c r="H25" s="260"/>
    </row>
    <row r="26" spans="1:8" ht="12.75" customHeight="1">
      <c r="A26" s="409" t="s">
        <v>3013</v>
      </c>
      <c r="B26" s="395" t="s">
        <v>3005</v>
      </c>
      <c r="C26" s="395">
        <v>320</v>
      </c>
      <c r="D26" s="395" t="s">
        <v>2968</v>
      </c>
      <c r="E26" s="231" t="s">
        <v>2969</v>
      </c>
      <c r="F26" s="397">
        <v>70858.2</v>
      </c>
      <c r="G26" s="410">
        <f>F26*(1-Пол_столы!$I$2)</f>
        <v>70858.2</v>
      </c>
      <c r="H26" s="260"/>
    </row>
    <row r="27" spans="1:8" ht="12.75" customHeight="1">
      <c r="A27" s="409" t="s">
        <v>3014</v>
      </c>
      <c r="B27" s="395" t="s">
        <v>3005</v>
      </c>
      <c r="C27" s="395">
        <v>450</v>
      </c>
      <c r="D27" s="395" t="s">
        <v>2974</v>
      </c>
      <c r="E27" s="231" t="s">
        <v>2975</v>
      </c>
      <c r="F27" s="397">
        <v>86408.7</v>
      </c>
      <c r="G27" s="410">
        <f>F27*(1-Пол_столы!$I$2)</f>
        <v>86408.7</v>
      </c>
      <c r="H27" s="260"/>
    </row>
    <row r="28" spans="1:8" ht="12.75" customHeight="1">
      <c r="A28" s="409" t="s">
        <v>3015</v>
      </c>
      <c r="B28" s="395" t="s">
        <v>3005</v>
      </c>
      <c r="C28" s="395">
        <v>600</v>
      </c>
      <c r="D28" s="395" t="s">
        <v>2980</v>
      </c>
      <c r="E28" s="231" t="s">
        <v>2981</v>
      </c>
      <c r="F28" s="397">
        <v>106243.62711864407</v>
      </c>
      <c r="G28" s="410">
        <f>F28*(1-Пол_столы!$I$2)</f>
        <v>106243.62711864407</v>
      </c>
      <c r="H28" s="260"/>
    </row>
    <row r="29" spans="1:8" ht="12.75" customHeight="1">
      <c r="A29" s="409" t="s">
        <v>3016</v>
      </c>
      <c r="B29" s="395" t="s">
        <v>3005</v>
      </c>
      <c r="C29" s="395">
        <v>270</v>
      </c>
      <c r="D29" s="395" t="s">
        <v>2986</v>
      </c>
      <c r="E29" s="231" t="s">
        <v>3017</v>
      </c>
      <c r="F29" s="397">
        <v>104690.44754237289</v>
      </c>
      <c r="G29" s="410">
        <f>F29*(1-Пол_столы!$I$2)</f>
        <v>104690.44754237289</v>
      </c>
      <c r="H29" s="260"/>
    </row>
    <row r="30" spans="1:8" ht="12.75" customHeight="1">
      <c r="A30" s="409" t="s">
        <v>3018</v>
      </c>
      <c r="B30" s="395" t="s">
        <v>3005</v>
      </c>
      <c r="C30" s="395">
        <v>320</v>
      </c>
      <c r="D30" s="395" t="s">
        <v>2989</v>
      </c>
      <c r="E30" s="231" t="s">
        <v>3019</v>
      </c>
      <c r="F30" s="397">
        <v>112111.86088983052</v>
      </c>
      <c r="G30" s="410">
        <f>F30*(1-Пол_столы!$I$2)</f>
        <v>112111.86088983052</v>
      </c>
      <c r="H30" s="260"/>
    </row>
    <row r="31" spans="1:8" ht="12.75" customHeight="1">
      <c r="A31" s="409" t="s">
        <v>3020</v>
      </c>
      <c r="B31" s="395" t="s">
        <v>3005</v>
      </c>
      <c r="C31" s="395">
        <v>400</v>
      </c>
      <c r="D31" s="395" t="s">
        <v>2992</v>
      </c>
      <c r="E31" s="231" t="s">
        <v>2987</v>
      </c>
      <c r="F31" s="397">
        <v>121110.99658474576</v>
      </c>
      <c r="G31" s="410">
        <f>F31*(1-Пол_столы!$I$2)</f>
        <v>121110.99658474576</v>
      </c>
      <c r="H31" s="260"/>
    </row>
    <row r="32" spans="1:8" ht="12.75" customHeight="1">
      <c r="A32" s="409" t="s">
        <v>3021</v>
      </c>
      <c r="B32" s="395" t="s">
        <v>3005</v>
      </c>
      <c r="C32" s="395">
        <v>450</v>
      </c>
      <c r="D32" s="395" t="s">
        <v>2994</v>
      </c>
      <c r="E32" s="231" t="s">
        <v>2990</v>
      </c>
      <c r="F32" s="397">
        <v>123631.35643220338</v>
      </c>
      <c r="G32" s="410">
        <f>F32*(1-Пол_столы!$I$2)</f>
        <v>123631.35643220338</v>
      </c>
      <c r="H32" s="260"/>
    </row>
    <row r="33" spans="1:7" ht="15" customHeight="1">
      <c r="A33" s="411" t="s">
        <v>3022</v>
      </c>
      <c r="B33" s="411"/>
      <c r="C33" s="411"/>
      <c r="D33" s="411"/>
      <c r="E33" s="411"/>
      <c r="F33" s="411"/>
      <c r="G33" s="411"/>
    </row>
    <row r="34" spans="1:7" ht="12.75" customHeight="1">
      <c r="A34" s="412" t="s">
        <v>3023</v>
      </c>
      <c r="B34" s="413"/>
      <c r="C34" s="417"/>
      <c r="D34" s="418" t="s">
        <v>3024</v>
      </c>
      <c r="E34" s="419" t="s">
        <v>3025</v>
      </c>
      <c r="F34" s="420">
        <v>44320.5</v>
      </c>
      <c r="G34" s="410">
        <f>F34*(1-Пол_столы!$I$2)</f>
        <v>44320.5</v>
      </c>
    </row>
    <row r="35" spans="1:7" ht="12.75" customHeight="1">
      <c r="A35" s="412" t="s">
        <v>3026</v>
      </c>
      <c r="B35" s="413"/>
      <c r="C35" s="417"/>
      <c r="D35" s="418" t="s">
        <v>3027</v>
      </c>
      <c r="E35" s="419" t="s">
        <v>3025</v>
      </c>
      <c r="F35" s="420">
        <v>46525.5</v>
      </c>
      <c r="G35" s="410">
        <f>F35*(1-Пол_столы!$I$2)</f>
        <v>46525.5</v>
      </c>
    </row>
    <row r="36" spans="1:7" ht="12.75" customHeight="1">
      <c r="A36" s="412" t="s">
        <v>3028</v>
      </c>
      <c r="B36" s="413"/>
      <c r="C36" s="417"/>
      <c r="D36" s="418" t="s">
        <v>3029</v>
      </c>
      <c r="E36" s="419" t="s">
        <v>3025</v>
      </c>
      <c r="F36" s="420">
        <v>48226.6575</v>
      </c>
      <c r="G36" s="410">
        <f>F36*(1-Пол_столы!$I$2)</f>
        <v>48226.6575</v>
      </c>
    </row>
    <row r="37" spans="1:7" ht="12.75" customHeight="1">
      <c r="A37" s="412" t="s">
        <v>3030</v>
      </c>
      <c r="B37" s="413"/>
      <c r="C37" s="417"/>
      <c r="D37" s="418" t="s">
        <v>3031</v>
      </c>
      <c r="E37" s="419" t="s">
        <v>3025</v>
      </c>
      <c r="F37" s="420">
        <v>50113.035</v>
      </c>
      <c r="G37" s="410">
        <f>F37*(1-Пол_столы!$I$2)</f>
        <v>50113.035</v>
      </c>
    </row>
    <row r="38" spans="1:7" ht="15" customHeight="1">
      <c r="A38" s="411" t="s">
        <v>3032</v>
      </c>
      <c r="B38" s="411"/>
      <c r="C38" s="411"/>
      <c r="D38" s="411"/>
      <c r="E38" s="411"/>
      <c r="F38" s="411"/>
      <c r="G38" s="411"/>
    </row>
    <row r="39" spans="1:7" ht="12.75" customHeight="1">
      <c r="A39" s="421" t="s">
        <v>3033</v>
      </c>
      <c r="B39" s="395" t="s">
        <v>3034</v>
      </c>
      <c r="C39" s="395">
        <v>110</v>
      </c>
      <c r="D39" s="395" t="s">
        <v>3035</v>
      </c>
      <c r="E39" s="231" t="s">
        <v>3036</v>
      </c>
      <c r="F39" s="41">
        <v>41753.25</v>
      </c>
      <c r="G39" s="410">
        <f>F39*(1-Пол_столы!$I$2)</f>
        <v>41753.25</v>
      </c>
    </row>
    <row r="40" spans="1:7" ht="12.75" customHeight="1">
      <c r="A40" s="409" t="s">
        <v>3037</v>
      </c>
      <c r="B40" s="395" t="s">
        <v>3034</v>
      </c>
      <c r="C40" s="395">
        <v>110</v>
      </c>
      <c r="D40" s="395" t="s">
        <v>3038</v>
      </c>
      <c r="E40" s="231" t="s">
        <v>3036</v>
      </c>
      <c r="F40" s="41">
        <v>40740</v>
      </c>
      <c r="G40" s="410">
        <f>F40*(1-Пол_столы!$I$2)</f>
        <v>40740</v>
      </c>
    </row>
    <row r="41" spans="1:7" ht="12.75" customHeight="1">
      <c r="A41" s="421" t="s">
        <v>3039</v>
      </c>
      <c r="B41" s="395" t="s">
        <v>3034</v>
      </c>
      <c r="C41" s="395">
        <v>160</v>
      </c>
      <c r="D41" s="395" t="s">
        <v>3040</v>
      </c>
      <c r="E41" s="231" t="s">
        <v>3041</v>
      </c>
      <c r="F41" s="68">
        <v>50263.5</v>
      </c>
      <c r="G41" s="410">
        <f>F41*(1-Пол_столы!$I$2)</f>
        <v>50263.5</v>
      </c>
    </row>
    <row r="42" spans="1:7" ht="12.75" customHeight="1">
      <c r="A42" s="409" t="s">
        <v>3042</v>
      </c>
      <c r="B42" s="395" t="s">
        <v>3034</v>
      </c>
      <c r="C42" s="395">
        <v>160</v>
      </c>
      <c r="D42" s="395" t="s">
        <v>3043</v>
      </c>
      <c r="E42" s="231" t="s">
        <v>3041</v>
      </c>
      <c r="F42" s="68">
        <v>49245</v>
      </c>
      <c r="G42" s="410">
        <f>F42*(1-Пол_столы!$I$2)</f>
        <v>49245</v>
      </c>
    </row>
    <row r="43" spans="1:7" ht="12.75" customHeight="1">
      <c r="A43" s="421" t="s">
        <v>3044</v>
      </c>
      <c r="B43" s="395" t="s">
        <v>2885</v>
      </c>
      <c r="C43" s="395">
        <v>110</v>
      </c>
      <c r="D43" s="395" t="s">
        <v>3035</v>
      </c>
      <c r="E43" s="231" t="s">
        <v>3045</v>
      </c>
      <c r="F43" s="422">
        <v>47722.5</v>
      </c>
      <c r="G43" s="410">
        <f>F43*(1-Пол_столы!$I$2)</f>
        <v>47722.5</v>
      </c>
    </row>
    <row r="44" spans="1:7" ht="12.75" customHeight="1">
      <c r="A44" s="409" t="s">
        <v>3046</v>
      </c>
      <c r="B44" s="395" t="s">
        <v>2885</v>
      </c>
      <c r="C44" s="395">
        <v>110</v>
      </c>
      <c r="D44" s="395" t="s">
        <v>3038</v>
      </c>
      <c r="E44" s="231" t="s">
        <v>3045</v>
      </c>
      <c r="F44" s="422">
        <v>47145</v>
      </c>
      <c r="G44" s="410">
        <f>F44*(1-Пол_столы!$I$2)</f>
        <v>47145</v>
      </c>
    </row>
    <row r="45" spans="1:7" ht="12.75" customHeight="1">
      <c r="A45" s="421" t="s">
        <v>3047</v>
      </c>
      <c r="B45" s="395" t="s">
        <v>2885</v>
      </c>
      <c r="C45" s="395">
        <v>160</v>
      </c>
      <c r="D45" s="395" t="s">
        <v>3040</v>
      </c>
      <c r="E45" s="231" t="s">
        <v>3048</v>
      </c>
      <c r="F45" s="68">
        <v>60658.5</v>
      </c>
      <c r="G45" s="410">
        <f>F45*(1-Пол_столы!$I$2)</f>
        <v>60658.5</v>
      </c>
    </row>
    <row r="46" spans="1:7" ht="12.75" customHeight="1">
      <c r="A46" s="409" t="s">
        <v>3049</v>
      </c>
      <c r="B46" s="395" t="s">
        <v>2885</v>
      </c>
      <c r="C46" s="395">
        <v>160</v>
      </c>
      <c r="D46" s="395" t="s">
        <v>3043</v>
      </c>
      <c r="E46" s="231" t="s">
        <v>3048</v>
      </c>
      <c r="F46" s="68">
        <v>59745</v>
      </c>
      <c r="G46" s="410">
        <f>F46*(1-Пол_столы!$I$2)</f>
        <v>59745</v>
      </c>
    </row>
    <row r="47" spans="1:7" ht="24" customHeight="1">
      <c r="A47" s="423" t="s">
        <v>3050</v>
      </c>
      <c r="B47" s="423"/>
      <c r="C47" s="423"/>
      <c r="D47" s="423"/>
      <c r="E47" s="423"/>
      <c r="F47" s="423"/>
      <c r="G47" s="423"/>
    </row>
    <row r="48" spans="1:7" ht="19.5" customHeight="1">
      <c r="A48" s="424" t="s">
        <v>3051</v>
      </c>
      <c r="B48" s="424"/>
      <c r="C48" s="424"/>
      <c r="D48" s="424"/>
      <c r="E48" s="424"/>
      <c r="F48" s="424"/>
      <c r="G48" s="424"/>
    </row>
  </sheetData>
  <sheetProtection selectLockedCells="1" selectUnlockedCells="1"/>
  <mergeCells count="6">
    <mergeCell ref="A1:G1"/>
    <mergeCell ref="A20:G20"/>
    <mergeCell ref="A33:G33"/>
    <mergeCell ref="A38:G38"/>
    <mergeCell ref="A47:G47"/>
    <mergeCell ref="A48:G48"/>
  </mergeCells>
  <hyperlinks>
    <hyperlink ref="H1" location="Меню!A1" display="Главное меню"/>
    <hyperlink ref="A3" r:id="rId1" display="TM2-G"/>
    <hyperlink ref="A4" r:id="rId2" display="TM2GN-G"/>
    <hyperlink ref="A5" r:id="rId3" display="TM3-G"/>
    <hyperlink ref="A6" r:id="rId4" display="TM3GN-G"/>
    <hyperlink ref="A7" r:id="rId5" display="TM4-G"/>
    <hyperlink ref="A8" r:id="rId6" display="TM4GN-G"/>
    <hyperlink ref="A10" r:id="rId7" display="TB3GN-G"/>
    <hyperlink ref="A11" r:id="rId8" display="TB4GN-G"/>
    <hyperlink ref="A12" r:id="rId9" display="TM2pizza-G"/>
    <hyperlink ref="A13" r:id="rId10" display="TM2GNpizza-G"/>
    <hyperlink ref="A14" r:id="rId11" display="TM3pizza-G"/>
    <hyperlink ref="A15" r:id="rId12" display="TM3GNpizza-G"/>
    <hyperlink ref="A16" r:id="rId13" display="TD2-G"/>
    <hyperlink ref="A17" r:id="rId14" display="TD2GN-G"/>
    <hyperlink ref="A18" r:id="rId15" display="TD3-G"/>
    <hyperlink ref="A19" r:id="rId16" display="TD3GN-G"/>
    <hyperlink ref="A48" r:id="rId17" display="&lt;iframe src=&quot;http://www.polair.com/tableconfig/external.php&quot; width=&quot;750&quot; height=&quot;600&quot;&gt;&lt;/iframe&gt;"/>
  </hyperlinks>
  <printOptions/>
  <pageMargins left="0.3597222222222222" right="0.24027777777777778" top="0.30972222222222223" bottom="0.25972222222222224" header="0.5118055555555555" footer="0.5118055555555555"/>
  <pageSetup fitToHeight="1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A1:H17"/>
  <sheetViews>
    <sheetView workbookViewId="0" topLeftCell="A1">
      <selection activeCell="G1" sqref="G1"/>
    </sheetView>
  </sheetViews>
  <sheetFormatPr defaultColWidth="8.00390625" defaultRowHeight="12.75"/>
  <cols>
    <col min="1" max="1" width="18.140625" style="0" customWidth="1"/>
    <col min="2" max="2" width="9.28125" style="0" customWidth="1"/>
    <col min="3" max="3" width="9.8515625" style="0" customWidth="1"/>
    <col min="4" max="4" width="17.8515625" style="0" customWidth="1"/>
    <col min="5" max="5" width="27.28125" style="0" customWidth="1"/>
    <col min="6" max="6" width="19.8515625" style="0" customWidth="1"/>
    <col min="7" max="7" width="18.421875" style="0" customWidth="1"/>
    <col min="8" max="16384" width="8.7109375" style="0" customWidth="1"/>
  </cols>
  <sheetData>
    <row r="1" spans="1:8" ht="18.75">
      <c r="A1" s="74" t="s">
        <v>3052</v>
      </c>
      <c r="B1" s="74"/>
      <c r="C1" s="74"/>
      <c r="D1" s="74"/>
      <c r="E1" s="74"/>
      <c r="F1" s="74"/>
      <c r="G1" s="388" t="s">
        <v>1</v>
      </c>
      <c r="H1" s="389"/>
    </row>
    <row r="2" spans="1:8" ht="30">
      <c r="A2" s="75" t="s">
        <v>2291</v>
      </c>
      <c r="B2" s="390" t="s">
        <v>2882</v>
      </c>
      <c r="C2" s="390" t="s">
        <v>2963</v>
      </c>
      <c r="D2" s="390" t="s">
        <v>2334</v>
      </c>
      <c r="E2" s="390" t="s">
        <v>2292</v>
      </c>
      <c r="F2" s="76" t="s">
        <v>2181</v>
      </c>
      <c r="G2" s="392" t="s">
        <v>2182</v>
      </c>
      <c r="H2" s="393">
        <v>0</v>
      </c>
    </row>
    <row r="3" spans="1:6" ht="19.5" customHeight="1">
      <c r="A3" s="425" t="s">
        <v>3053</v>
      </c>
      <c r="B3" s="413" t="s">
        <v>2885</v>
      </c>
      <c r="C3" s="413">
        <v>270</v>
      </c>
      <c r="D3" s="413" t="s">
        <v>2965</v>
      </c>
      <c r="E3" s="416" t="s">
        <v>3054</v>
      </c>
      <c r="F3" s="426" t="s">
        <v>2331</v>
      </c>
    </row>
    <row r="4" spans="1:6" ht="19.5" customHeight="1">
      <c r="A4" s="425" t="s">
        <v>3055</v>
      </c>
      <c r="B4" s="413" t="s">
        <v>2885</v>
      </c>
      <c r="C4" s="413">
        <v>320</v>
      </c>
      <c r="D4" s="413" t="s">
        <v>2968</v>
      </c>
      <c r="E4" s="416" t="s">
        <v>3056</v>
      </c>
      <c r="F4" s="426" t="s">
        <v>2331</v>
      </c>
    </row>
    <row r="5" spans="1:6" ht="19.5" customHeight="1">
      <c r="A5" s="425" t="s">
        <v>3057</v>
      </c>
      <c r="B5" s="413" t="s">
        <v>2885</v>
      </c>
      <c r="C5" s="413">
        <v>320</v>
      </c>
      <c r="D5" s="413" t="s">
        <v>2968</v>
      </c>
      <c r="E5" s="416" t="s">
        <v>3058</v>
      </c>
      <c r="F5" s="426" t="s">
        <v>2331</v>
      </c>
    </row>
    <row r="6" spans="1:6" ht="19.5" customHeight="1">
      <c r="A6" s="425" t="s">
        <v>3059</v>
      </c>
      <c r="B6" s="413" t="s">
        <v>2885</v>
      </c>
      <c r="C6" s="413">
        <v>320</v>
      </c>
      <c r="D6" s="413" t="s">
        <v>2968</v>
      </c>
      <c r="E6" s="416" t="s">
        <v>3060</v>
      </c>
      <c r="F6" s="426" t="s">
        <v>2331</v>
      </c>
    </row>
    <row r="7" spans="1:6" ht="19.5" customHeight="1">
      <c r="A7" s="425" t="s">
        <v>3061</v>
      </c>
      <c r="B7" s="413" t="s">
        <v>2885</v>
      </c>
      <c r="C7" s="413">
        <v>450</v>
      </c>
      <c r="D7" s="413" t="s">
        <v>2974</v>
      </c>
      <c r="E7" s="416" t="s">
        <v>3056</v>
      </c>
      <c r="F7" s="426" t="s">
        <v>2331</v>
      </c>
    </row>
    <row r="8" spans="1:6" ht="19.5" customHeight="1">
      <c r="A8" s="425" t="s">
        <v>3062</v>
      </c>
      <c r="B8" s="413" t="s">
        <v>2885</v>
      </c>
      <c r="C8" s="413">
        <v>450</v>
      </c>
      <c r="D8" s="413" t="s">
        <v>2974</v>
      </c>
      <c r="E8" s="416" t="s">
        <v>3058</v>
      </c>
      <c r="F8" s="426" t="s">
        <v>2331</v>
      </c>
    </row>
    <row r="10" ht="12.75">
      <c r="A10" t="s">
        <v>3063</v>
      </c>
    </row>
    <row r="12" ht="12.75">
      <c r="A12" t="s">
        <v>3064</v>
      </c>
    </row>
    <row r="13" ht="12.75">
      <c r="A13" t="s">
        <v>3065</v>
      </c>
    </row>
    <row r="14" ht="12.75">
      <c r="A14" t="s">
        <v>3066</v>
      </c>
    </row>
    <row r="15" ht="12.75">
      <c r="A15" t="s">
        <v>3067</v>
      </c>
    </row>
    <row r="17" ht="12.75">
      <c r="A17" t="s">
        <v>3068</v>
      </c>
    </row>
  </sheetData>
  <sheetProtection selectLockedCells="1" selectUnlockedCells="1"/>
  <mergeCells count="1">
    <mergeCell ref="A1:F1"/>
  </mergeCells>
  <hyperlinks>
    <hyperlink ref="G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I25"/>
  <sheetViews>
    <sheetView workbookViewId="0" topLeftCell="A1">
      <selection activeCell="H1" sqref="H1"/>
    </sheetView>
  </sheetViews>
  <sheetFormatPr defaultColWidth="8.00390625" defaultRowHeight="12.75"/>
  <cols>
    <col min="1" max="1" width="16.57421875" style="0" customWidth="1"/>
    <col min="2" max="2" width="9.140625" style="27" customWidth="1"/>
    <col min="3" max="3" width="8.8515625" style="27" customWidth="1"/>
    <col min="4" max="4" width="17.8515625" style="27" customWidth="1"/>
    <col min="5" max="5" width="55.28125" style="27" customWidth="1"/>
    <col min="6" max="6" width="20.8515625" style="387" customWidth="1"/>
    <col min="7" max="7" width="23.00390625" style="387" customWidth="1"/>
    <col min="8" max="8" width="20.57421875" style="0" customWidth="1"/>
    <col min="9" max="16384" width="8.7109375" style="0" customWidth="1"/>
  </cols>
  <sheetData>
    <row r="1" spans="1:9" ht="18.75">
      <c r="A1" s="30" t="s">
        <v>3052</v>
      </c>
      <c r="B1" s="30"/>
      <c r="C1" s="30"/>
      <c r="D1" s="30"/>
      <c r="E1" s="30"/>
      <c r="F1" s="30"/>
      <c r="G1" s="427"/>
      <c r="H1" s="388" t="s">
        <v>1</v>
      </c>
      <c r="I1" s="389"/>
    </row>
    <row r="2" spans="1:9" ht="48.75" customHeight="1">
      <c r="A2" s="75" t="s">
        <v>2291</v>
      </c>
      <c r="B2" s="390" t="s">
        <v>2882</v>
      </c>
      <c r="C2" s="390" t="s">
        <v>2963</v>
      </c>
      <c r="D2" s="390" t="s">
        <v>2334</v>
      </c>
      <c r="E2" s="390" t="s">
        <v>2292</v>
      </c>
      <c r="F2" s="76" t="s">
        <v>2181</v>
      </c>
      <c r="G2" s="63">
        <f>CONCATENATE("Дилерская цена при скидке ",Пол_столы!I2*100,"%, руб")</f>
        <v>0</v>
      </c>
      <c r="H2" s="392" t="s">
        <v>2182</v>
      </c>
      <c r="I2" s="393">
        <v>0</v>
      </c>
    </row>
    <row r="3" spans="1:9" ht="15" customHeight="1">
      <c r="A3" s="99" t="s">
        <v>3069</v>
      </c>
      <c r="B3" s="99"/>
      <c r="C3" s="99"/>
      <c r="D3" s="99"/>
      <c r="E3" s="99"/>
      <c r="F3" s="99"/>
      <c r="G3" s="99"/>
      <c r="H3" s="428"/>
      <c r="I3" s="86"/>
    </row>
    <row r="4" spans="1:8" ht="15">
      <c r="A4" s="369" t="s">
        <v>3070</v>
      </c>
      <c r="B4" s="182" t="s">
        <v>2885</v>
      </c>
      <c r="C4" s="182">
        <v>153</v>
      </c>
      <c r="D4" s="182" t="s">
        <v>3071</v>
      </c>
      <c r="E4" s="182" t="s">
        <v>3072</v>
      </c>
      <c r="F4" s="397">
        <v>51546.285</v>
      </c>
      <c r="G4" s="69">
        <f>F4*(1-Pol_nagr!$I$2)</f>
        <v>51546.285</v>
      </c>
      <c r="H4" s="260"/>
    </row>
    <row r="5" spans="1:8" ht="15">
      <c r="A5" s="369" t="s">
        <v>3073</v>
      </c>
      <c r="B5" s="182" t="s">
        <v>2885</v>
      </c>
      <c r="C5" s="182">
        <v>184</v>
      </c>
      <c r="D5" s="182" t="s">
        <v>3074</v>
      </c>
      <c r="E5" s="182" t="s">
        <v>3075</v>
      </c>
      <c r="F5" s="397">
        <v>55025.25</v>
      </c>
      <c r="G5" s="69">
        <f>F5*(1-Pol_nagr!$I$2)</f>
        <v>55025.25</v>
      </c>
      <c r="H5" s="260"/>
    </row>
    <row r="6" spans="1:8" ht="15">
      <c r="A6" s="369" t="s">
        <v>3076</v>
      </c>
      <c r="B6" s="182" t="s">
        <v>2885</v>
      </c>
      <c r="C6" s="182">
        <v>230</v>
      </c>
      <c r="D6" s="182" t="s">
        <v>3077</v>
      </c>
      <c r="E6" s="182" t="s">
        <v>3078</v>
      </c>
      <c r="F6" s="397">
        <v>70670.25</v>
      </c>
      <c r="G6" s="69">
        <f>F6*(1-Pol_nagr!$I$2)</f>
        <v>70670.25</v>
      </c>
      <c r="H6" s="260"/>
    </row>
    <row r="7" spans="1:8" ht="15">
      <c r="A7" s="369" t="s">
        <v>3079</v>
      </c>
      <c r="B7" s="182" t="s">
        <v>2885</v>
      </c>
      <c r="C7" s="182">
        <v>276</v>
      </c>
      <c r="D7" s="182" t="s">
        <v>3080</v>
      </c>
      <c r="E7" s="182" t="s">
        <v>3081</v>
      </c>
      <c r="F7" s="397">
        <v>74308.5</v>
      </c>
      <c r="G7" s="69">
        <f>F7*(1-Pol_nagr!$I$2)</f>
        <v>74308.5</v>
      </c>
      <c r="H7" s="260"/>
    </row>
    <row r="8" spans="1:8" ht="15">
      <c r="A8" s="369" t="s">
        <v>3082</v>
      </c>
      <c r="B8" s="182" t="s">
        <v>2885</v>
      </c>
      <c r="C8" s="182">
        <v>306</v>
      </c>
      <c r="D8" s="182" t="s">
        <v>3083</v>
      </c>
      <c r="E8" s="182" t="s">
        <v>3084</v>
      </c>
      <c r="F8" s="397">
        <v>88188.975</v>
      </c>
      <c r="G8" s="69">
        <f>F8*(1-Pol_nagr!$I$2)</f>
        <v>88188.975</v>
      </c>
      <c r="H8" s="260"/>
    </row>
    <row r="9" spans="1:8" ht="15">
      <c r="A9" s="369" t="s">
        <v>3085</v>
      </c>
      <c r="B9" s="182" t="s">
        <v>2885</v>
      </c>
      <c r="C9" s="182">
        <v>368</v>
      </c>
      <c r="D9" s="182" t="s">
        <v>3086</v>
      </c>
      <c r="E9" s="182" t="s">
        <v>3087</v>
      </c>
      <c r="F9" s="397">
        <v>93051</v>
      </c>
      <c r="G9" s="69">
        <f>F9*(1-Pol_nagr!$I$2)</f>
        <v>93051</v>
      </c>
      <c r="H9" s="260"/>
    </row>
    <row r="10" spans="1:8" ht="15">
      <c r="A10" s="99" t="s">
        <v>3088</v>
      </c>
      <c r="B10" s="99"/>
      <c r="C10" s="99"/>
      <c r="D10" s="99"/>
      <c r="E10" s="99"/>
      <c r="F10" s="99"/>
      <c r="G10" s="99"/>
      <c r="H10" s="429"/>
    </row>
    <row r="11" spans="1:8" ht="25.5">
      <c r="A11" s="430" t="s">
        <v>3089</v>
      </c>
      <c r="B11" s="182" t="s">
        <v>2885</v>
      </c>
      <c r="C11" s="182">
        <v>184</v>
      </c>
      <c r="D11" s="182" t="s">
        <v>3090</v>
      </c>
      <c r="E11" s="431" t="s">
        <v>3091</v>
      </c>
      <c r="F11" s="397">
        <v>67259.9745762712</v>
      </c>
      <c r="G11" s="69">
        <f>F11*(1-Pol_nagr!$I$2)</f>
        <v>67259.9745762712</v>
      </c>
      <c r="H11" s="260"/>
    </row>
    <row r="12" spans="1:8" ht="15">
      <c r="A12" s="99" t="s">
        <v>3092</v>
      </c>
      <c r="B12" s="99"/>
      <c r="C12" s="99"/>
      <c r="D12" s="99"/>
      <c r="E12" s="99"/>
      <c r="F12" s="99"/>
      <c r="G12" s="99"/>
      <c r="H12" s="429"/>
    </row>
    <row r="13" spans="1:8" ht="15">
      <c r="A13" s="369" t="s">
        <v>3093</v>
      </c>
      <c r="B13" s="182" t="s">
        <v>2885</v>
      </c>
      <c r="C13" s="182">
        <v>153</v>
      </c>
      <c r="D13" s="182" t="s">
        <v>3071</v>
      </c>
      <c r="E13" s="182" t="s">
        <v>3094</v>
      </c>
      <c r="F13" s="397">
        <v>61358.850000000006</v>
      </c>
      <c r="G13" s="69">
        <f>F13*(1-Pol_nagr!$I$2)</f>
        <v>61358.850000000006</v>
      </c>
      <c r="H13" s="260"/>
    </row>
    <row r="14" spans="1:8" ht="15">
      <c r="A14" s="369" t="s">
        <v>3095</v>
      </c>
      <c r="B14" s="182" t="s">
        <v>2885</v>
      </c>
      <c r="C14" s="182">
        <v>184</v>
      </c>
      <c r="D14" s="182" t="s">
        <v>3074</v>
      </c>
      <c r="E14" s="182" t="s">
        <v>3096</v>
      </c>
      <c r="F14" s="397">
        <v>62891.850000000006</v>
      </c>
      <c r="G14" s="69">
        <f>F14*(1-Pol_nagr!$I$2)</f>
        <v>62891.850000000006</v>
      </c>
      <c r="H14" s="260"/>
    </row>
    <row r="15" spans="1:8" ht="15">
      <c r="A15" s="369" t="s">
        <v>3097</v>
      </c>
      <c r="B15" s="182" t="s">
        <v>2885</v>
      </c>
      <c r="C15" s="182">
        <v>230</v>
      </c>
      <c r="D15" s="182" t="s">
        <v>3077</v>
      </c>
      <c r="E15" s="182" t="s">
        <v>3098</v>
      </c>
      <c r="F15" s="397">
        <v>81635.40000000001</v>
      </c>
      <c r="G15" s="69">
        <f>F15*(1-Pol_nagr!$I$2)</f>
        <v>81635.40000000001</v>
      </c>
      <c r="H15" s="260"/>
    </row>
    <row r="16" spans="1:8" ht="15">
      <c r="A16" s="369" t="s">
        <v>3099</v>
      </c>
      <c r="B16" s="182" t="s">
        <v>2885</v>
      </c>
      <c r="C16" s="182">
        <v>276</v>
      </c>
      <c r="D16" s="182" t="s">
        <v>3080</v>
      </c>
      <c r="E16" s="182" t="s">
        <v>3100</v>
      </c>
      <c r="F16" s="397">
        <v>85443.75</v>
      </c>
      <c r="G16" s="69">
        <f>F16*(1-Pol_nagr!$I$2)</f>
        <v>85443.75</v>
      </c>
      <c r="H16" s="260"/>
    </row>
    <row r="17" spans="1:8" ht="15">
      <c r="A17" s="369" t="s">
        <v>3101</v>
      </c>
      <c r="B17" s="182" t="s">
        <v>2885</v>
      </c>
      <c r="C17" s="182">
        <v>306</v>
      </c>
      <c r="D17" s="182" t="s">
        <v>3083</v>
      </c>
      <c r="E17" s="182" t="s">
        <v>3102</v>
      </c>
      <c r="F17" s="397">
        <v>99445.5</v>
      </c>
      <c r="G17" s="69">
        <f>F17*(1-Pol_nagr!$I$2)</f>
        <v>99445.5</v>
      </c>
      <c r="H17" s="260"/>
    </row>
    <row r="18" spans="1:8" ht="15">
      <c r="A18" s="369" t="s">
        <v>3103</v>
      </c>
      <c r="B18" s="182" t="s">
        <v>2885</v>
      </c>
      <c r="C18" s="182">
        <v>368</v>
      </c>
      <c r="D18" s="182" t="s">
        <v>3086</v>
      </c>
      <c r="E18" s="182" t="s">
        <v>3104</v>
      </c>
      <c r="F18" s="397">
        <v>104671.35</v>
      </c>
      <c r="G18" s="69">
        <f>F18*(1-Pol_nagr!$I$2)</f>
        <v>104671.35</v>
      </c>
      <c r="H18" s="260"/>
    </row>
    <row r="19" spans="1:8" ht="15">
      <c r="A19" s="99" t="s">
        <v>3105</v>
      </c>
      <c r="B19" s="99"/>
      <c r="C19" s="99"/>
      <c r="D19" s="99"/>
      <c r="E19" s="99"/>
      <c r="F19" s="99"/>
      <c r="G19" s="99"/>
      <c r="H19" s="429"/>
    </row>
    <row r="20" spans="1:8" ht="15">
      <c r="A20" s="369" t="s">
        <v>3106</v>
      </c>
      <c r="B20" s="182" t="s">
        <v>2885</v>
      </c>
      <c r="C20" s="182">
        <v>153</v>
      </c>
      <c r="D20" s="182" t="s">
        <v>3107</v>
      </c>
      <c r="E20" s="182" t="s">
        <v>3108</v>
      </c>
      <c r="F20" s="397">
        <v>94484.25</v>
      </c>
      <c r="G20" s="69">
        <f>F20*(1-Pol_nagr!$I$2)</f>
        <v>94484.25</v>
      </c>
      <c r="H20" s="260"/>
    </row>
    <row r="21" spans="1:8" ht="15">
      <c r="A21" s="369" t="s">
        <v>3109</v>
      </c>
      <c r="B21" s="182" t="s">
        <v>2885</v>
      </c>
      <c r="C21" s="182">
        <v>184</v>
      </c>
      <c r="D21" s="182" t="s">
        <v>3110</v>
      </c>
      <c r="E21" s="182" t="s">
        <v>3111</v>
      </c>
      <c r="F21" s="397">
        <v>99517.1625</v>
      </c>
      <c r="G21" s="69">
        <f>F21*(1-Pol_nagr!$I$2)</f>
        <v>99517.1625</v>
      </c>
      <c r="H21" s="260"/>
    </row>
    <row r="22" spans="1:8" ht="15">
      <c r="A22" s="369" t="s">
        <v>3112</v>
      </c>
      <c r="B22" s="182" t="s">
        <v>2885</v>
      </c>
      <c r="C22" s="182">
        <v>230</v>
      </c>
      <c r="D22" s="182" t="s">
        <v>3113</v>
      </c>
      <c r="E22" s="182" t="s">
        <v>3108</v>
      </c>
      <c r="F22" s="397">
        <v>120834</v>
      </c>
      <c r="G22" s="69">
        <f>F22*(1-Pol_nagr!$I$2)</f>
        <v>120834</v>
      </c>
      <c r="H22" s="260"/>
    </row>
    <row r="23" spans="1:8" ht="15">
      <c r="A23" s="369" t="s">
        <v>3114</v>
      </c>
      <c r="B23" s="182" t="s">
        <v>2885</v>
      </c>
      <c r="C23" s="182">
        <v>276</v>
      </c>
      <c r="D23" s="182" t="s">
        <v>3115</v>
      </c>
      <c r="E23" s="182" t="s">
        <v>3111</v>
      </c>
      <c r="F23" s="397">
        <v>125133.75</v>
      </c>
      <c r="G23" s="69">
        <f>F23*(1-Pol_nagr!$I$2)</f>
        <v>125133.75</v>
      </c>
      <c r="H23" s="260"/>
    </row>
    <row r="24" spans="1:8" ht="15">
      <c r="A24" s="369" t="s">
        <v>3116</v>
      </c>
      <c r="B24" s="182" t="s">
        <v>2885</v>
      </c>
      <c r="C24" s="182">
        <v>306</v>
      </c>
      <c r="D24" s="182" t="s">
        <v>3117</v>
      </c>
      <c r="E24" s="182" t="s">
        <v>3108</v>
      </c>
      <c r="F24" s="397">
        <v>151042.5</v>
      </c>
      <c r="G24" s="69">
        <f>F24*(1-Pol_nagr!$I$2)</f>
        <v>151042.5</v>
      </c>
      <c r="H24" s="260"/>
    </row>
    <row r="25" spans="1:8" ht="15">
      <c r="A25" s="370" t="s">
        <v>3118</v>
      </c>
      <c r="B25" s="211" t="s">
        <v>2885</v>
      </c>
      <c r="C25" s="211">
        <v>368</v>
      </c>
      <c r="D25" s="211" t="s">
        <v>3119</v>
      </c>
      <c r="E25" s="211" t="s">
        <v>3111</v>
      </c>
      <c r="F25" s="402">
        <v>154338.975</v>
      </c>
      <c r="G25" s="73">
        <f>F25*(1-Pol_nagr!$I$2)</f>
        <v>154338.975</v>
      </c>
      <c r="H25" s="260"/>
    </row>
  </sheetData>
  <sheetProtection selectLockedCells="1" selectUnlockedCells="1"/>
  <mergeCells count="5">
    <mergeCell ref="A1:F1"/>
    <mergeCell ref="A3:G3"/>
    <mergeCell ref="A10:G10"/>
    <mergeCell ref="A12:G12"/>
    <mergeCell ref="A19:G19"/>
  </mergeCells>
  <hyperlinks>
    <hyperlink ref="H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19"/>
  <sheetViews>
    <sheetView workbookViewId="0" topLeftCell="A1">
      <selection activeCell="M1" sqref="M1"/>
    </sheetView>
  </sheetViews>
  <sheetFormatPr defaultColWidth="8.00390625" defaultRowHeight="12.75"/>
  <cols>
    <col min="1" max="1" width="20.421875" style="26" customWidth="1"/>
    <col min="2" max="2" width="13.140625" style="27" customWidth="1"/>
    <col min="3" max="3" width="29.00390625" style="0" customWidth="1"/>
    <col min="4" max="4" width="19.7109375" style="28" customWidth="1"/>
    <col min="5" max="5" width="25.8515625" style="29" customWidth="1"/>
    <col min="6" max="6" width="18.140625" style="27" customWidth="1"/>
    <col min="7" max="7" width="26.140625" style="29" customWidth="1"/>
    <col min="8" max="8" width="19.140625" style="29" customWidth="1"/>
    <col min="9" max="9" width="17.57421875" style="29" customWidth="1"/>
    <col min="10" max="10" width="18.140625" style="29" customWidth="1"/>
    <col min="11" max="11" width="13.57421875" style="29" customWidth="1"/>
    <col min="12" max="12" width="20.140625" style="29" customWidth="1"/>
    <col min="13" max="13" width="19.7109375" style="29" customWidth="1"/>
    <col min="14" max="16384" width="8.7109375" style="0" customWidth="1"/>
  </cols>
  <sheetData>
    <row r="1" spans="1:13" ht="18.75" customHeight="1">
      <c r="A1" s="30" t="s">
        <v>2137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 t="s">
        <v>1</v>
      </c>
    </row>
    <row r="2" spans="1:13" ht="60.75" customHeight="1">
      <c r="A2" s="32" t="s">
        <v>2138</v>
      </c>
      <c r="B2" s="33" t="s">
        <v>2139</v>
      </c>
      <c r="C2" s="33" t="s">
        <v>2140</v>
      </c>
      <c r="D2" s="33" t="s">
        <v>2141</v>
      </c>
      <c r="E2" s="33" t="s">
        <v>2142</v>
      </c>
      <c r="F2" s="33" t="s">
        <v>2143</v>
      </c>
      <c r="G2" s="33" t="s">
        <v>2144</v>
      </c>
      <c r="H2" s="33" t="s">
        <v>2145</v>
      </c>
      <c r="I2" s="33" t="s">
        <v>2146</v>
      </c>
      <c r="J2" s="33" t="s">
        <v>2147</v>
      </c>
      <c r="K2" s="33" t="s">
        <v>2148</v>
      </c>
      <c r="L2" s="33" t="s">
        <v>2149</v>
      </c>
      <c r="M2" s="34" t="s">
        <v>2150</v>
      </c>
    </row>
    <row r="3" spans="1:13" ht="15.75">
      <c r="A3" s="35" t="s">
        <v>2151</v>
      </c>
      <c r="B3" s="35"/>
      <c r="C3" s="35"/>
      <c r="D3" s="35"/>
      <c r="E3" s="35"/>
      <c r="F3" s="35"/>
      <c r="G3" s="36" t="s">
        <v>2152</v>
      </c>
      <c r="H3" s="36"/>
      <c r="I3" s="36"/>
      <c r="J3" s="36"/>
      <c r="K3" s="36"/>
      <c r="L3" s="36"/>
      <c r="M3" s="36"/>
    </row>
    <row r="4" spans="1:13" ht="15">
      <c r="A4" s="37" t="s">
        <v>2153</v>
      </c>
      <c r="B4" s="38" t="s">
        <v>2154</v>
      </c>
      <c r="C4" s="39" t="s">
        <v>2155</v>
      </c>
      <c r="D4" s="39" t="s">
        <v>2156</v>
      </c>
      <c r="E4" s="40">
        <v>380</v>
      </c>
      <c r="F4" s="41">
        <v>214600</v>
      </c>
      <c r="G4" s="40">
        <v>400</v>
      </c>
      <c r="H4" s="40">
        <v>6100</v>
      </c>
      <c r="I4" s="42">
        <v>6700</v>
      </c>
      <c r="J4" s="42">
        <v>3000</v>
      </c>
      <c r="K4" s="42">
        <v>3700</v>
      </c>
      <c r="L4" s="42">
        <v>12000</v>
      </c>
      <c r="M4" s="43">
        <v>28000</v>
      </c>
    </row>
    <row r="5" spans="1:13" ht="15">
      <c r="A5" s="37" t="s">
        <v>2157</v>
      </c>
      <c r="B5" s="38" t="s">
        <v>2154</v>
      </c>
      <c r="C5" s="39" t="s">
        <v>2158</v>
      </c>
      <c r="D5" s="39" t="s">
        <v>2156</v>
      </c>
      <c r="E5" s="40">
        <v>380</v>
      </c>
      <c r="F5" s="41">
        <v>227400</v>
      </c>
      <c r="G5" s="40">
        <v>400</v>
      </c>
      <c r="H5" s="40">
        <v>6100</v>
      </c>
      <c r="I5" s="42">
        <v>6700</v>
      </c>
      <c r="J5" s="42">
        <v>4000</v>
      </c>
      <c r="K5" s="42">
        <v>4900</v>
      </c>
      <c r="L5" s="42">
        <v>12000</v>
      </c>
      <c r="M5" s="43">
        <v>28000</v>
      </c>
    </row>
    <row r="6" spans="1:13" ht="15">
      <c r="A6" s="37" t="s">
        <v>2159</v>
      </c>
      <c r="B6" s="38" t="s">
        <v>2154</v>
      </c>
      <c r="C6" s="39" t="s">
        <v>2160</v>
      </c>
      <c r="D6" s="40">
        <v>2</v>
      </c>
      <c r="E6" s="40">
        <v>380</v>
      </c>
      <c r="F6" s="41">
        <v>259900</v>
      </c>
      <c r="G6" s="40">
        <v>400</v>
      </c>
      <c r="H6" s="40">
        <v>6100</v>
      </c>
      <c r="I6" s="42">
        <v>6700</v>
      </c>
      <c r="J6" s="42">
        <v>4000</v>
      </c>
      <c r="K6" s="42">
        <v>4900</v>
      </c>
      <c r="L6" s="42">
        <v>12000</v>
      </c>
      <c r="M6" s="43">
        <v>28000</v>
      </c>
    </row>
    <row r="7" spans="1:13" ht="15">
      <c r="A7" s="37" t="s">
        <v>2161</v>
      </c>
      <c r="B7" s="38" t="s">
        <v>2154</v>
      </c>
      <c r="C7" s="39" t="s">
        <v>2162</v>
      </c>
      <c r="D7" s="40">
        <v>2</v>
      </c>
      <c r="E7" s="40">
        <v>380</v>
      </c>
      <c r="F7" s="41">
        <v>329000</v>
      </c>
      <c r="G7" s="40">
        <v>400</v>
      </c>
      <c r="H7" s="40">
        <v>6100</v>
      </c>
      <c r="I7" s="42">
        <v>6700</v>
      </c>
      <c r="J7" s="42">
        <v>4000</v>
      </c>
      <c r="K7" s="42">
        <v>4900</v>
      </c>
      <c r="L7" s="42">
        <v>12000</v>
      </c>
      <c r="M7" s="43">
        <v>28000</v>
      </c>
    </row>
    <row r="8" spans="1:13" ht="15">
      <c r="A8" s="37" t="s">
        <v>2163</v>
      </c>
      <c r="B8" s="38" t="s">
        <v>2154</v>
      </c>
      <c r="C8" s="39" t="s">
        <v>2164</v>
      </c>
      <c r="D8" s="40">
        <v>2</v>
      </c>
      <c r="E8" s="40">
        <v>380</v>
      </c>
      <c r="F8" s="41">
        <v>359000</v>
      </c>
      <c r="G8" s="40">
        <v>400</v>
      </c>
      <c r="H8" s="40">
        <v>6100</v>
      </c>
      <c r="I8" s="42">
        <v>6700</v>
      </c>
      <c r="J8" s="42">
        <v>4900</v>
      </c>
      <c r="K8" s="42">
        <v>4900</v>
      </c>
      <c r="L8" s="42">
        <v>12000</v>
      </c>
      <c r="M8" s="43">
        <v>28000</v>
      </c>
    </row>
    <row r="9" spans="1:13" ht="15.75" customHeight="1">
      <c r="A9" s="35" t="s">
        <v>2165</v>
      </c>
      <c r="B9" s="35"/>
      <c r="C9" s="35"/>
      <c r="D9" s="35"/>
      <c r="E9" s="35"/>
      <c r="F9" s="35"/>
      <c r="G9" s="36" t="s">
        <v>2166</v>
      </c>
      <c r="H9" s="36"/>
      <c r="I9" s="36"/>
      <c r="J9" s="36"/>
      <c r="K9" s="36"/>
      <c r="L9" s="36"/>
      <c r="M9" s="36"/>
    </row>
    <row r="10" spans="1:13" ht="15">
      <c r="A10" s="37" t="s">
        <v>2167</v>
      </c>
      <c r="B10" s="38" t="s">
        <v>2154</v>
      </c>
      <c r="C10" s="44">
        <v>3.3</v>
      </c>
      <c r="D10" s="40">
        <v>1</v>
      </c>
      <c r="E10" s="44">
        <v>380</v>
      </c>
      <c r="F10" s="41">
        <v>163000</v>
      </c>
      <c r="G10" s="44">
        <v>400</v>
      </c>
      <c r="H10" s="40">
        <v>6100</v>
      </c>
      <c r="I10" s="45">
        <v>6700</v>
      </c>
      <c r="J10" s="45">
        <v>3000</v>
      </c>
      <c r="K10" s="45">
        <v>3700</v>
      </c>
      <c r="L10" s="42">
        <v>12000</v>
      </c>
      <c r="M10" s="43">
        <v>28000</v>
      </c>
    </row>
    <row r="11" spans="1:13" ht="15">
      <c r="A11" s="37" t="s">
        <v>2168</v>
      </c>
      <c r="B11" s="38" t="s">
        <v>2154</v>
      </c>
      <c r="C11" s="46">
        <v>4.16</v>
      </c>
      <c r="D11" s="40">
        <v>1</v>
      </c>
      <c r="E11" s="46">
        <v>380</v>
      </c>
      <c r="F11" s="41">
        <v>168200</v>
      </c>
      <c r="G11" s="46">
        <v>400</v>
      </c>
      <c r="H11" s="40">
        <v>6100</v>
      </c>
      <c r="I11" s="47">
        <v>6700</v>
      </c>
      <c r="J11" s="47">
        <v>3000</v>
      </c>
      <c r="K11" s="47">
        <v>3700</v>
      </c>
      <c r="L11" s="42">
        <v>12000</v>
      </c>
      <c r="M11" s="43">
        <v>28000</v>
      </c>
    </row>
    <row r="12" spans="1:13" ht="15">
      <c r="A12" s="37" t="s">
        <v>2169</v>
      </c>
      <c r="B12" s="38" t="s">
        <v>2154</v>
      </c>
      <c r="C12" s="44">
        <v>4.85</v>
      </c>
      <c r="D12" s="40">
        <v>1</v>
      </c>
      <c r="E12" s="44">
        <v>380</v>
      </c>
      <c r="F12" s="41">
        <v>176300</v>
      </c>
      <c r="G12" s="44">
        <v>400</v>
      </c>
      <c r="H12" s="40">
        <v>6100</v>
      </c>
      <c r="I12" s="45">
        <v>6700</v>
      </c>
      <c r="J12" s="45">
        <v>3000</v>
      </c>
      <c r="K12" s="45">
        <v>3700</v>
      </c>
      <c r="L12" s="42">
        <v>12000</v>
      </c>
      <c r="M12" s="43">
        <v>28000</v>
      </c>
    </row>
    <row r="13" spans="1:13" ht="15">
      <c r="A13" s="37" t="s">
        <v>2170</v>
      </c>
      <c r="B13" s="38" t="s">
        <v>2154</v>
      </c>
      <c r="C13" s="46">
        <v>5.84</v>
      </c>
      <c r="D13" s="40">
        <v>1</v>
      </c>
      <c r="E13" s="46">
        <v>380</v>
      </c>
      <c r="F13" s="41">
        <v>182100</v>
      </c>
      <c r="G13" s="46">
        <v>400</v>
      </c>
      <c r="H13" s="40">
        <v>6100</v>
      </c>
      <c r="I13" s="47">
        <v>6700</v>
      </c>
      <c r="J13" s="47">
        <v>3000</v>
      </c>
      <c r="K13" s="47">
        <v>3700</v>
      </c>
      <c r="L13" s="42">
        <v>12000</v>
      </c>
      <c r="M13" s="43">
        <v>28000</v>
      </c>
    </row>
    <row r="14" spans="1:13" ht="15">
      <c r="A14" s="37" t="s">
        <v>2171</v>
      </c>
      <c r="B14" s="38" t="s">
        <v>2154</v>
      </c>
      <c r="C14" s="44">
        <v>6.87</v>
      </c>
      <c r="D14" s="40">
        <v>2</v>
      </c>
      <c r="E14" s="44">
        <v>380</v>
      </c>
      <c r="F14" s="41">
        <v>236000</v>
      </c>
      <c r="G14" s="44">
        <v>400</v>
      </c>
      <c r="H14" s="40">
        <v>6100</v>
      </c>
      <c r="I14" s="45">
        <v>6700</v>
      </c>
      <c r="J14" s="45">
        <v>3000</v>
      </c>
      <c r="K14" s="45">
        <v>3700</v>
      </c>
      <c r="L14" s="42">
        <v>12000</v>
      </c>
      <c r="M14" s="43">
        <v>28000</v>
      </c>
    </row>
    <row r="15" spans="1:13" ht="15">
      <c r="A15" s="37" t="s">
        <v>2172</v>
      </c>
      <c r="B15" s="38" t="s">
        <v>2154</v>
      </c>
      <c r="C15" s="44">
        <v>8.31</v>
      </c>
      <c r="D15" s="46">
        <v>2</v>
      </c>
      <c r="E15" s="44">
        <v>380</v>
      </c>
      <c r="F15" s="41">
        <v>242700</v>
      </c>
      <c r="G15" s="44">
        <v>400</v>
      </c>
      <c r="H15" s="46">
        <v>6100</v>
      </c>
      <c r="I15" s="45">
        <v>6700</v>
      </c>
      <c r="J15" s="45">
        <v>4000</v>
      </c>
      <c r="K15" s="45">
        <v>4900</v>
      </c>
      <c r="L15" s="47">
        <v>12000</v>
      </c>
      <c r="M15" s="48">
        <v>28000</v>
      </c>
    </row>
    <row r="16" spans="1:13" ht="15">
      <c r="A16" s="37" t="s">
        <v>2173</v>
      </c>
      <c r="B16" s="38" t="s">
        <v>2154</v>
      </c>
      <c r="C16" s="44">
        <v>10.46</v>
      </c>
      <c r="D16" s="40">
        <v>2</v>
      </c>
      <c r="E16" s="44">
        <v>380</v>
      </c>
      <c r="F16" s="41">
        <v>256700</v>
      </c>
      <c r="G16" s="44">
        <v>400</v>
      </c>
      <c r="H16" s="40">
        <v>6100</v>
      </c>
      <c r="I16" s="45">
        <v>6700</v>
      </c>
      <c r="J16" s="45">
        <v>4000</v>
      </c>
      <c r="K16" s="45">
        <v>4900</v>
      </c>
      <c r="L16" s="42">
        <v>12000</v>
      </c>
      <c r="M16" s="43">
        <v>28000</v>
      </c>
    </row>
    <row r="17" spans="1:13" ht="15">
      <c r="A17" s="49" t="s">
        <v>2174</v>
      </c>
      <c r="B17" s="50" t="s">
        <v>2154</v>
      </c>
      <c r="C17" s="51">
        <v>11.12</v>
      </c>
      <c r="D17" s="51">
        <v>2</v>
      </c>
      <c r="E17" s="52">
        <v>380</v>
      </c>
      <c r="F17" s="53">
        <v>269900</v>
      </c>
      <c r="G17" s="52">
        <v>400</v>
      </c>
      <c r="H17" s="51">
        <v>6100</v>
      </c>
      <c r="I17" s="54">
        <v>6700</v>
      </c>
      <c r="J17" s="54">
        <v>4000</v>
      </c>
      <c r="K17" s="54">
        <v>4900</v>
      </c>
      <c r="L17" s="55">
        <v>12000</v>
      </c>
      <c r="M17" s="56">
        <v>28000</v>
      </c>
    </row>
    <row r="19" ht="18.75">
      <c r="A19" s="57" t="s">
        <v>2175</v>
      </c>
    </row>
  </sheetData>
  <sheetProtection selectLockedCells="1" selectUnlockedCells="1"/>
  <mergeCells count="5">
    <mergeCell ref="A1:L1"/>
    <mergeCell ref="A3:F3"/>
    <mergeCell ref="G3:M3"/>
    <mergeCell ref="A9:F9"/>
    <mergeCell ref="G9:M9"/>
  </mergeCells>
  <hyperlinks>
    <hyperlink ref="M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K116"/>
  <sheetViews>
    <sheetView zoomScale="85" zoomScaleNormal="85" workbookViewId="0" topLeftCell="A1">
      <pane ySplit="1" topLeftCell="A92" activePane="bottomLeft" state="frozen"/>
      <selection pane="topLeft" activeCell="A1" sqref="A1"/>
      <selection pane="bottomLeft" activeCell="J1" sqref="J1"/>
    </sheetView>
  </sheetViews>
  <sheetFormatPr defaultColWidth="8.00390625" defaultRowHeight="12.75"/>
  <cols>
    <col min="1" max="1" width="32.00390625" style="125" customWidth="1"/>
    <col min="2" max="2" width="17.8515625" style="125" customWidth="1"/>
    <col min="3" max="3" width="12.140625" style="125" customWidth="1"/>
    <col min="4" max="4" width="12.421875" style="125" customWidth="1"/>
    <col min="5" max="5" width="22.28125" style="125" customWidth="1"/>
    <col min="6" max="6" width="17.57421875" style="125" customWidth="1"/>
    <col min="7" max="7" width="82.140625" style="125" customWidth="1"/>
    <col min="8" max="8" width="15.28125" style="125" customWidth="1"/>
    <col min="9" max="9" width="24.7109375" style="125" customWidth="1"/>
    <col min="10" max="10" width="12.140625" style="125" customWidth="1"/>
    <col min="11" max="16384" width="9.140625" style="125" customWidth="1"/>
  </cols>
  <sheetData>
    <row r="1" spans="1:11" ht="18.75" customHeight="1">
      <c r="A1" s="188" t="s">
        <v>3120</v>
      </c>
      <c r="B1" s="188"/>
      <c r="C1" s="188"/>
      <c r="D1" s="188"/>
      <c r="E1" s="188"/>
      <c r="F1" s="188"/>
      <c r="G1" s="188"/>
      <c r="H1" s="188"/>
      <c r="I1" s="188"/>
      <c r="J1" s="2" t="s">
        <v>1</v>
      </c>
      <c r="K1" s="2"/>
    </row>
    <row r="2" spans="1:11" ht="50.25" customHeight="1">
      <c r="A2" s="189" t="s">
        <v>2291</v>
      </c>
      <c r="B2" s="190" t="s">
        <v>3121</v>
      </c>
      <c r="C2" s="190" t="s">
        <v>2882</v>
      </c>
      <c r="D2" s="190" t="s">
        <v>3122</v>
      </c>
      <c r="E2" s="190" t="s">
        <v>3123</v>
      </c>
      <c r="F2" s="190" t="s">
        <v>3124</v>
      </c>
      <c r="G2" s="190" t="s">
        <v>2292</v>
      </c>
      <c r="H2" s="190" t="s">
        <v>2293</v>
      </c>
      <c r="I2" s="63">
        <f>CONCATENATE("Дилерская цена при скидке ",Шкафы!K2*100,"%, руб")</f>
        <v>0</v>
      </c>
      <c r="J2" s="64" t="s">
        <v>2182</v>
      </c>
      <c r="K2" s="65">
        <v>0</v>
      </c>
    </row>
    <row r="3" spans="1:11" ht="15.75" customHeight="1">
      <c r="A3" s="432" t="s">
        <v>3125</v>
      </c>
      <c r="B3" s="432"/>
      <c r="C3" s="432"/>
      <c r="D3" s="432"/>
      <c r="E3" s="432"/>
      <c r="F3" s="432"/>
      <c r="G3" s="432"/>
      <c r="H3" s="432"/>
      <c r="I3" s="432"/>
      <c r="J3" s="433"/>
      <c r="K3" s="433"/>
    </row>
    <row r="4" spans="1:11" ht="14.25" customHeight="1">
      <c r="A4" s="434" t="s">
        <v>3033</v>
      </c>
      <c r="B4" s="435"/>
      <c r="C4" s="435"/>
      <c r="D4" s="395">
        <v>110</v>
      </c>
      <c r="E4" s="436"/>
      <c r="F4" s="395" t="s">
        <v>3035</v>
      </c>
      <c r="G4" s="231" t="s">
        <v>3036</v>
      </c>
      <c r="H4" s="41">
        <v>41753.25</v>
      </c>
      <c r="I4" s="437">
        <f>H4*(1-Шкафы!$K$2)</f>
        <v>41753.25</v>
      </c>
      <c r="J4" s="433"/>
      <c r="K4" s="433"/>
    </row>
    <row r="5" spans="1:11" ht="14.25" customHeight="1">
      <c r="A5" s="438" t="s">
        <v>3037</v>
      </c>
      <c r="B5" s="435"/>
      <c r="C5" s="435"/>
      <c r="D5" s="395">
        <v>110</v>
      </c>
      <c r="E5" s="436"/>
      <c r="F5" s="395" t="s">
        <v>3038</v>
      </c>
      <c r="G5" s="231" t="s">
        <v>3036</v>
      </c>
      <c r="H5" s="41">
        <v>40740</v>
      </c>
      <c r="I5" s="437">
        <f>H5*(1-Шкафы!$K$2)</f>
        <v>40740</v>
      </c>
      <c r="J5" s="433"/>
      <c r="K5" s="433"/>
    </row>
    <row r="6" spans="1:11" ht="14.25" customHeight="1">
      <c r="A6" s="434" t="s">
        <v>3039</v>
      </c>
      <c r="B6" s="435"/>
      <c r="C6" s="435"/>
      <c r="D6" s="395">
        <v>160</v>
      </c>
      <c r="E6" s="436"/>
      <c r="F6" s="395" t="s">
        <v>3040</v>
      </c>
      <c r="G6" s="231" t="s">
        <v>3041</v>
      </c>
      <c r="H6" s="68">
        <v>50263.5</v>
      </c>
      <c r="I6" s="437">
        <f>H6*(1-Шкафы!$K$2)</f>
        <v>50263.5</v>
      </c>
      <c r="J6" s="433"/>
      <c r="K6" s="433"/>
    </row>
    <row r="7" spans="1:11" ht="14.25" customHeight="1">
      <c r="A7" s="438" t="s">
        <v>3042</v>
      </c>
      <c r="B7" s="435"/>
      <c r="C7" s="435"/>
      <c r="D7" s="395">
        <v>160</v>
      </c>
      <c r="E7" s="436"/>
      <c r="F7" s="395" t="s">
        <v>3043</v>
      </c>
      <c r="G7" s="231" t="s">
        <v>3041</v>
      </c>
      <c r="H7" s="68">
        <v>49245</v>
      </c>
      <c r="I7" s="437">
        <f>H7*(1-Шкафы!$K$2)</f>
        <v>49245</v>
      </c>
      <c r="J7" s="433"/>
      <c r="K7" s="433"/>
    </row>
    <row r="8" spans="1:11" ht="14.25" customHeight="1">
      <c r="A8" s="434" t="s">
        <v>3044</v>
      </c>
      <c r="B8" s="435"/>
      <c r="C8" s="435"/>
      <c r="D8" s="395">
        <v>110</v>
      </c>
      <c r="E8" s="436"/>
      <c r="F8" s="395" t="s">
        <v>3035</v>
      </c>
      <c r="G8" s="231" t="s">
        <v>3045</v>
      </c>
      <c r="H8" s="422">
        <v>47722.5</v>
      </c>
      <c r="I8" s="437">
        <f>H8*(1-Шкафы!$K$2)</f>
        <v>47722.5</v>
      </c>
      <c r="J8" s="433"/>
      <c r="K8" s="433"/>
    </row>
    <row r="9" spans="1:11" ht="14.25" customHeight="1">
      <c r="A9" s="438" t="s">
        <v>3046</v>
      </c>
      <c r="B9" s="435"/>
      <c r="C9" s="435"/>
      <c r="D9" s="395">
        <v>110</v>
      </c>
      <c r="E9" s="436"/>
      <c r="F9" s="395" t="s">
        <v>3038</v>
      </c>
      <c r="G9" s="231" t="s">
        <v>3045</v>
      </c>
      <c r="H9" s="422">
        <v>47145</v>
      </c>
      <c r="I9" s="437">
        <f>H9*(1-Шкафы!$K$2)</f>
        <v>47145</v>
      </c>
      <c r="J9" s="433"/>
      <c r="K9" s="433"/>
    </row>
    <row r="10" spans="1:11" ht="14.25" customHeight="1">
      <c r="A10" s="434" t="s">
        <v>3047</v>
      </c>
      <c r="B10" s="435"/>
      <c r="C10" s="435"/>
      <c r="D10" s="395">
        <v>160</v>
      </c>
      <c r="E10" s="436"/>
      <c r="F10" s="395" t="s">
        <v>3040</v>
      </c>
      <c r="G10" s="231" t="s">
        <v>3048</v>
      </c>
      <c r="H10" s="68">
        <v>60658.5</v>
      </c>
      <c r="I10" s="437">
        <f>H10*(1-Шкафы!$K$2)</f>
        <v>60658.5</v>
      </c>
      <c r="J10" s="433"/>
      <c r="K10" s="433"/>
    </row>
    <row r="11" spans="1:11" ht="14.25" customHeight="1">
      <c r="A11" s="438" t="s">
        <v>3049</v>
      </c>
      <c r="B11" s="435"/>
      <c r="C11" s="435"/>
      <c r="D11" s="395">
        <v>160</v>
      </c>
      <c r="E11" s="436"/>
      <c r="F11" s="395" t="s">
        <v>3043</v>
      </c>
      <c r="G11" s="231" t="s">
        <v>3048</v>
      </c>
      <c r="H11" s="68">
        <v>59745</v>
      </c>
      <c r="I11" s="437">
        <f>H11*(1-Шкафы!$K$2)</f>
        <v>59745</v>
      </c>
      <c r="J11" s="433"/>
      <c r="K11" s="433"/>
    </row>
    <row r="12" spans="1:9" ht="15.75" customHeight="1">
      <c r="A12" s="432" t="s">
        <v>3126</v>
      </c>
      <c r="B12" s="432"/>
      <c r="C12" s="432"/>
      <c r="D12" s="432"/>
      <c r="E12" s="432"/>
      <c r="F12" s="432"/>
      <c r="G12" s="432"/>
      <c r="H12" s="432"/>
      <c r="I12" s="432"/>
    </row>
    <row r="13" spans="1:10" ht="15" customHeight="1">
      <c r="A13" s="434" t="s">
        <v>3127</v>
      </c>
      <c r="B13" s="439"/>
      <c r="C13" s="439"/>
      <c r="D13" s="395">
        <v>390</v>
      </c>
      <c r="E13" s="440" t="s">
        <v>3128</v>
      </c>
      <c r="F13" s="395" t="s">
        <v>3129</v>
      </c>
      <c r="G13" s="231" t="s">
        <v>3130</v>
      </c>
      <c r="H13" s="41">
        <v>41895</v>
      </c>
      <c r="I13" s="437">
        <f>H13*(1-Шкафы!$K$2)</f>
        <v>41895</v>
      </c>
      <c r="J13" s="441"/>
    </row>
    <row r="14" spans="1:10" ht="15" customHeight="1">
      <c r="A14" s="434" t="s">
        <v>3131</v>
      </c>
      <c r="B14" s="439"/>
      <c r="C14" s="439"/>
      <c r="D14" s="395">
        <v>390</v>
      </c>
      <c r="E14" s="440" t="s">
        <v>3128</v>
      </c>
      <c r="F14" s="395" t="s">
        <v>3132</v>
      </c>
      <c r="G14" s="231" t="s">
        <v>3133</v>
      </c>
      <c r="H14" s="41">
        <v>42420</v>
      </c>
      <c r="I14" s="437">
        <f>H14*(1-Шкафы!$K$2)</f>
        <v>42420</v>
      </c>
      <c r="J14" s="441"/>
    </row>
    <row r="15" spans="1:10" ht="15" customHeight="1">
      <c r="A15" s="434" t="s">
        <v>3134</v>
      </c>
      <c r="B15" s="439"/>
      <c r="C15" s="439"/>
      <c r="D15" s="395">
        <v>150</v>
      </c>
      <c r="E15" s="440" t="s">
        <v>3128</v>
      </c>
      <c r="F15" s="395" t="s">
        <v>3135</v>
      </c>
      <c r="G15" s="231" t="s">
        <v>3136</v>
      </c>
      <c r="H15" s="422">
        <v>36267</v>
      </c>
      <c r="I15" s="437">
        <f>H15*(1-Шкафы!$K$2)</f>
        <v>36267</v>
      </c>
      <c r="J15" s="441"/>
    </row>
    <row r="16" spans="1:10" ht="15" customHeight="1">
      <c r="A16" s="438" t="s">
        <v>3137</v>
      </c>
      <c r="B16" s="439"/>
      <c r="C16" s="439"/>
      <c r="D16" s="395">
        <v>150</v>
      </c>
      <c r="E16" s="440" t="s">
        <v>3128</v>
      </c>
      <c r="F16" s="395" t="s">
        <v>3135</v>
      </c>
      <c r="G16" s="231" t="s">
        <v>3138</v>
      </c>
      <c r="H16" s="422">
        <v>37842</v>
      </c>
      <c r="I16" s="437">
        <f>H16*(1-Шкафы!$K$2)</f>
        <v>37842</v>
      </c>
      <c r="J16" s="441"/>
    </row>
    <row r="17" spans="1:9" ht="15" customHeight="1">
      <c r="A17" s="432" t="s">
        <v>3139</v>
      </c>
      <c r="B17" s="432"/>
      <c r="C17" s="432"/>
      <c r="D17" s="432"/>
      <c r="E17" s="432"/>
      <c r="F17" s="432"/>
      <c r="G17" s="432"/>
      <c r="H17" s="432"/>
      <c r="I17" s="432"/>
    </row>
    <row r="18" spans="1:9" ht="12.75" customHeight="1">
      <c r="A18" s="246" t="s">
        <v>3140</v>
      </c>
      <c r="B18" s="442" t="s">
        <v>3141</v>
      </c>
      <c r="C18" s="442" t="s">
        <v>3142</v>
      </c>
      <c r="D18" s="442">
        <v>500</v>
      </c>
      <c r="E18" s="442" t="s">
        <v>3143</v>
      </c>
      <c r="F18" s="442" t="s">
        <v>3144</v>
      </c>
      <c r="G18" s="443" t="s">
        <v>3145</v>
      </c>
      <c r="H18" s="68">
        <v>43470</v>
      </c>
      <c r="I18" s="259">
        <f>H18*(1-Шкафы!$K$2)</f>
        <v>43470</v>
      </c>
    </row>
    <row r="19" spans="1:10" ht="12.75" customHeight="1">
      <c r="A19" s="246" t="s">
        <v>3146</v>
      </c>
      <c r="B19" s="442" t="s">
        <v>3147</v>
      </c>
      <c r="C19" s="442" t="s">
        <v>3142</v>
      </c>
      <c r="D19" s="442">
        <v>700</v>
      </c>
      <c r="E19" s="442" t="s">
        <v>3143</v>
      </c>
      <c r="F19" s="442" t="s">
        <v>3148</v>
      </c>
      <c r="G19" s="443" t="s">
        <v>3149</v>
      </c>
      <c r="H19" s="68">
        <v>47500</v>
      </c>
      <c r="I19" s="259">
        <f>H19*(1-Шкафы!$K$2)</f>
        <v>47500</v>
      </c>
      <c r="J19" s="441"/>
    </row>
    <row r="20" spans="1:9" ht="12.75" customHeight="1">
      <c r="A20" s="246" t="s">
        <v>3150</v>
      </c>
      <c r="B20" s="442" t="s">
        <v>3151</v>
      </c>
      <c r="C20" s="442" t="s">
        <v>3142</v>
      </c>
      <c r="D20" s="442">
        <v>1000</v>
      </c>
      <c r="E20" s="442" t="s">
        <v>3143</v>
      </c>
      <c r="F20" s="442" t="s">
        <v>3152</v>
      </c>
      <c r="G20" s="443" t="s">
        <v>3153</v>
      </c>
      <c r="H20" s="68">
        <v>63682.5</v>
      </c>
      <c r="I20" s="259">
        <f>H20*(1-Шкафы!$K$2)</f>
        <v>63682.5</v>
      </c>
    </row>
    <row r="21" spans="1:10" ht="12.75" customHeight="1">
      <c r="A21" s="246" t="s">
        <v>3154</v>
      </c>
      <c r="B21" s="442" t="s">
        <v>3155</v>
      </c>
      <c r="C21" s="442" t="s">
        <v>3142</v>
      </c>
      <c r="D21" s="442">
        <v>1400</v>
      </c>
      <c r="E21" s="442" t="s">
        <v>3143</v>
      </c>
      <c r="F21" s="442" t="s">
        <v>3156</v>
      </c>
      <c r="G21" s="443" t="s">
        <v>3157</v>
      </c>
      <c r="H21" s="68">
        <v>67700</v>
      </c>
      <c r="I21" s="259">
        <f>H21*(1-Шкафы!$K$2)</f>
        <v>67700</v>
      </c>
      <c r="J21" s="441"/>
    </row>
    <row r="22" spans="1:9" ht="12.75" customHeight="1">
      <c r="A22" s="246" t="s">
        <v>3158</v>
      </c>
      <c r="B22" s="444"/>
      <c r="C22" s="442" t="s">
        <v>3142</v>
      </c>
      <c r="D22" s="442">
        <v>500</v>
      </c>
      <c r="E22" s="442" t="s">
        <v>2447</v>
      </c>
      <c r="F22" s="442" t="s">
        <v>3144</v>
      </c>
      <c r="G22" s="443" t="s">
        <v>3159</v>
      </c>
      <c r="H22" s="68">
        <v>54810</v>
      </c>
      <c r="I22" s="259">
        <f>H22*(1-Шкафы!$K$2)</f>
        <v>54810</v>
      </c>
    </row>
    <row r="23" spans="1:10" ht="12.75" customHeight="1">
      <c r="A23" s="246" t="s">
        <v>3160</v>
      </c>
      <c r="B23" s="444"/>
      <c r="C23" s="442" t="s">
        <v>3142</v>
      </c>
      <c r="D23" s="442">
        <v>700</v>
      </c>
      <c r="E23" s="442" t="s">
        <v>2447</v>
      </c>
      <c r="F23" s="442" t="s">
        <v>3148</v>
      </c>
      <c r="G23" s="443" t="s">
        <v>3161</v>
      </c>
      <c r="H23" s="68">
        <v>61740</v>
      </c>
      <c r="I23" s="259">
        <f>H23*(1-Шкафы!$K$2)</f>
        <v>61740</v>
      </c>
      <c r="J23" s="441"/>
    </row>
    <row r="24" spans="1:9" ht="12.75" customHeight="1">
      <c r="A24" s="246" t="s">
        <v>3162</v>
      </c>
      <c r="B24" s="444"/>
      <c r="C24" s="442" t="s">
        <v>3142</v>
      </c>
      <c r="D24" s="442">
        <v>1000</v>
      </c>
      <c r="E24" s="442" t="s">
        <v>2447</v>
      </c>
      <c r="F24" s="442" t="s">
        <v>3152</v>
      </c>
      <c r="G24" s="443" t="s">
        <v>3163</v>
      </c>
      <c r="H24" s="68">
        <v>75495</v>
      </c>
      <c r="I24" s="259">
        <f>H24*(1-Шкафы!$K$2)</f>
        <v>75495</v>
      </c>
    </row>
    <row r="25" spans="1:10" ht="12.75" customHeight="1">
      <c r="A25" s="246" t="s">
        <v>3164</v>
      </c>
      <c r="B25" s="442"/>
      <c r="C25" s="442" t="s">
        <v>3142</v>
      </c>
      <c r="D25" s="442">
        <v>1400</v>
      </c>
      <c r="E25" s="442" t="s">
        <v>2447</v>
      </c>
      <c r="F25" s="442" t="s">
        <v>3156</v>
      </c>
      <c r="G25" s="443" t="s">
        <v>3165</v>
      </c>
      <c r="H25" s="68">
        <v>82740</v>
      </c>
      <c r="I25" s="259">
        <f>H25*(1-Шкафы!$K$2)</f>
        <v>82740</v>
      </c>
      <c r="J25" s="441"/>
    </row>
    <row r="26" spans="1:9" ht="12.75" customHeight="1">
      <c r="A26" s="246" t="s">
        <v>3166</v>
      </c>
      <c r="B26" s="442" t="s">
        <v>3166</v>
      </c>
      <c r="C26" s="442" t="s">
        <v>3167</v>
      </c>
      <c r="D26" s="442">
        <v>500</v>
      </c>
      <c r="E26" s="442">
        <v>-18</v>
      </c>
      <c r="F26" s="442" t="s">
        <v>3144</v>
      </c>
      <c r="G26" s="443" t="s">
        <v>3168</v>
      </c>
      <c r="H26" s="68">
        <v>59115</v>
      </c>
      <c r="I26" s="259">
        <f>H26*(1-Шкафы!$K$2)</f>
        <v>59115</v>
      </c>
    </row>
    <row r="27" spans="1:10" ht="12.75" customHeight="1">
      <c r="A27" s="246" t="s">
        <v>3169</v>
      </c>
      <c r="B27" s="442" t="s">
        <v>3170</v>
      </c>
      <c r="C27" s="442" t="s">
        <v>3142</v>
      </c>
      <c r="D27" s="442">
        <v>700</v>
      </c>
      <c r="E27" s="442">
        <v>-18</v>
      </c>
      <c r="F27" s="442" t="s">
        <v>3171</v>
      </c>
      <c r="G27" s="443" t="s">
        <v>3172</v>
      </c>
      <c r="H27" s="68">
        <v>65990</v>
      </c>
      <c r="I27" s="259">
        <f>H27*(1-Шкафы!$K$2)</f>
        <v>65990</v>
      </c>
      <c r="J27" s="441"/>
    </row>
    <row r="28" spans="1:10" ht="12.75" customHeight="1">
      <c r="A28" s="246" t="s">
        <v>3173</v>
      </c>
      <c r="B28" s="442" t="s">
        <v>3174</v>
      </c>
      <c r="C28" s="442" t="s">
        <v>3142</v>
      </c>
      <c r="D28" s="442">
        <v>1400</v>
      </c>
      <c r="E28" s="442">
        <v>-18</v>
      </c>
      <c r="F28" s="442" t="s">
        <v>3175</v>
      </c>
      <c r="G28" s="443" t="s">
        <v>3176</v>
      </c>
      <c r="H28" s="68">
        <v>95500</v>
      </c>
      <c r="I28" s="259">
        <f>H28*(1-Шкафы!$K$2)</f>
        <v>95500</v>
      </c>
      <c r="J28" s="441"/>
    </row>
    <row r="29" spans="1:10" ht="12.75" customHeight="1">
      <c r="A29" s="246" t="s">
        <v>3177</v>
      </c>
      <c r="B29" s="442" t="s">
        <v>3178</v>
      </c>
      <c r="C29" s="442" t="s">
        <v>3142</v>
      </c>
      <c r="D29" s="442" t="s">
        <v>3179</v>
      </c>
      <c r="E29" s="442" t="s">
        <v>3180</v>
      </c>
      <c r="F29" s="442" t="s">
        <v>3156</v>
      </c>
      <c r="G29" s="443" t="s">
        <v>3181</v>
      </c>
      <c r="H29" s="68">
        <v>103929</v>
      </c>
      <c r="I29" s="259">
        <f>H29*(1-Шкафы!$K$2)</f>
        <v>103929</v>
      </c>
      <c r="J29" s="441"/>
    </row>
    <row r="30" spans="1:9" ht="12.75" customHeight="1">
      <c r="A30" s="445" t="s">
        <v>3182</v>
      </c>
      <c r="B30" s="445"/>
      <c r="C30" s="445"/>
      <c r="D30" s="445"/>
      <c r="E30" s="445"/>
      <c r="F30" s="445"/>
      <c r="G30" s="445"/>
      <c r="H30" s="445"/>
      <c r="I30" s="445"/>
    </row>
    <row r="31" spans="1:10" ht="12.75" customHeight="1">
      <c r="A31" s="446" t="s">
        <v>3134</v>
      </c>
      <c r="B31" s="447"/>
      <c r="C31" s="447"/>
      <c r="D31" s="448">
        <v>150</v>
      </c>
      <c r="E31" s="447"/>
      <c r="F31" s="447"/>
      <c r="G31" s="449" t="s">
        <v>3183</v>
      </c>
      <c r="H31" s="422">
        <v>36267</v>
      </c>
      <c r="I31" s="259">
        <f>H31*(1-Шкафы!$K$2)</f>
        <v>36267</v>
      </c>
      <c r="J31" s="441"/>
    </row>
    <row r="32" spans="1:10" ht="12.75" customHeight="1">
      <c r="A32" s="446" t="s">
        <v>3137</v>
      </c>
      <c r="B32" s="447"/>
      <c r="C32" s="447"/>
      <c r="D32" s="448">
        <v>150</v>
      </c>
      <c r="E32" s="447"/>
      <c r="F32" s="447"/>
      <c r="G32" s="449" t="s">
        <v>3183</v>
      </c>
      <c r="H32" s="422">
        <v>37842</v>
      </c>
      <c r="I32" s="259">
        <f>H32*(1-Шкафы!$K$2)</f>
        <v>37842</v>
      </c>
      <c r="J32" s="441"/>
    </row>
    <row r="33" spans="1:10" ht="12.75" customHeight="1">
      <c r="A33" s="446" t="s">
        <v>3184</v>
      </c>
      <c r="B33" s="447"/>
      <c r="C33" s="447"/>
      <c r="D33" s="448">
        <v>150</v>
      </c>
      <c r="E33" s="450" t="s">
        <v>3185</v>
      </c>
      <c r="F33" s="448" t="s">
        <v>3135</v>
      </c>
      <c r="G33" s="449" t="s">
        <v>3183</v>
      </c>
      <c r="H33" s="422">
        <v>38262</v>
      </c>
      <c r="I33" s="259">
        <f>H33*(1-Шкафы!$K$2)</f>
        <v>38262</v>
      </c>
      <c r="J33" s="441"/>
    </row>
    <row r="34" spans="1:10" ht="12.75" customHeight="1">
      <c r="A34" s="446" t="s">
        <v>3186</v>
      </c>
      <c r="B34" s="447"/>
      <c r="C34" s="447"/>
      <c r="D34" s="448">
        <v>150</v>
      </c>
      <c r="E34" s="450" t="s">
        <v>3185</v>
      </c>
      <c r="F34" s="448" t="s">
        <v>3135</v>
      </c>
      <c r="G34" s="449" t="s">
        <v>3187</v>
      </c>
      <c r="H34" s="422">
        <v>39837</v>
      </c>
      <c r="I34" s="259">
        <f>H34*(1-Шкафы!$K$2)</f>
        <v>39837</v>
      </c>
      <c r="J34" s="441"/>
    </row>
    <row r="35" spans="1:10" ht="12.75" customHeight="1">
      <c r="A35" s="246" t="s">
        <v>3127</v>
      </c>
      <c r="B35" s="442"/>
      <c r="C35" s="442" t="s">
        <v>3142</v>
      </c>
      <c r="D35" s="442">
        <v>390</v>
      </c>
      <c r="E35" s="450" t="s">
        <v>3185</v>
      </c>
      <c r="F35" s="442" t="s">
        <v>3129</v>
      </c>
      <c r="G35" s="443" t="s">
        <v>3188</v>
      </c>
      <c r="H35" s="41">
        <v>41895</v>
      </c>
      <c r="I35" s="259">
        <f>H35*(1-Шкафы!$K$2)</f>
        <v>41895</v>
      </c>
      <c r="J35" s="441"/>
    </row>
    <row r="36" spans="1:10" ht="12.75" customHeight="1">
      <c r="A36" s="246" t="s">
        <v>3131</v>
      </c>
      <c r="B36" s="442"/>
      <c r="C36" s="442" t="s">
        <v>3142</v>
      </c>
      <c r="D36" s="442">
        <v>390</v>
      </c>
      <c r="E36" s="450" t="s">
        <v>3185</v>
      </c>
      <c r="F36" s="442" t="s">
        <v>3132</v>
      </c>
      <c r="G36" s="443" t="s">
        <v>3188</v>
      </c>
      <c r="H36" s="41">
        <v>42420</v>
      </c>
      <c r="I36" s="259">
        <f>H36*(1-Шкафы!$K$2)</f>
        <v>42420</v>
      </c>
      <c r="J36" s="441"/>
    </row>
    <row r="37" spans="1:10" ht="12.75" customHeight="1">
      <c r="A37" s="246" t="s">
        <v>3189</v>
      </c>
      <c r="B37" s="442" t="s">
        <v>3190</v>
      </c>
      <c r="C37" s="442" t="s">
        <v>3142</v>
      </c>
      <c r="D37" s="442">
        <v>500</v>
      </c>
      <c r="E37" s="450" t="s">
        <v>3191</v>
      </c>
      <c r="F37" s="442" t="s">
        <v>3192</v>
      </c>
      <c r="G37" s="443" t="s">
        <v>3193</v>
      </c>
      <c r="H37" s="232">
        <v>44541</v>
      </c>
      <c r="I37" s="259">
        <f>H37*(1-Шкафы!$K$2)</f>
        <v>44541</v>
      </c>
      <c r="J37" s="441"/>
    </row>
    <row r="38" spans="1:10" ht="12.75" customHeight="1">
      <c r="A38" s="451" t="s">
        <v>3194</v>
      </c>
      <c r="B38" s="448"/>
      <c r="C38" s="448" t="s">
        <v>3142</v>
      </c>
      <c r="D38" s="448">
        <v>500</v>
      </c>
      <c r="E38" s="452" t="s">
        <v>3185</v>
      </c>
      <c r="F38" s="448" t="s">
        <v>3192</v>
      </c>
      <c r="G38" s="453" t="s">
        <v>3193</v>
      </c>
      <c r="H38" s="232">
        <v>49770</v>
      </c>
      <c r="I38" s="259">
        <f>H38*(1-Шкафы!$K$2)</f>
        <v>49770</v>
      </c>
      <c r="J38" s="441"/>
    </row>
    <row r="39" spans="1:9" ht="14.25" customHeight="1">
      <c r="A39" s="252" t="s">
        <v>3195</v>
      </c>
      <c r="B39" s="448" t="s">
        <v>3190</v>
      </c>
      <c r="C39" s="448" t="s">
        <v>3142</v>
      </c>
      <c r="D39" s="448">
        <v>500</v>
      </c>
      <c r="E39" s="452" t="s">
        <v>3191</v>
      </c>
      <c r="F39" s="448" t="s">
        <v>3192</v>
      </c>
      <c r="G39" s="453" t="s">
        <v>3196</v>
      </c>
      <c r="H39" s="454" t="s">
        <v>2331</v>
      </c>
      <c r="I39" s="455" t="s">
        <v>2331</v>
      </c>
    </row>
    <row r="40" spans="1:10" ht="12.75" customHeight="1">
      <c r="A40" s="451" t="s">
        <v>3197</v>
      </c>
      <c r="B40" s="448" t="s">
        <v>3198</v>
      </c>
      <c r="C40" s="448" t="s">
        <v>3142</v>
      </c>
      <c r="D40" s="448">
        <v>700</v>
      </c>
      <c r="E40" s="452" t="s">
        <v>3191</v>
      </c>
      <c r="F40" s="448" t="s">
        <v>3199</v>
      </c>
      <c r="G40" s="453" t="s">
        <v>3200</v>
      </c>
      <c r="H40" s="232">
        <v>53655</v>
      </c>
      <c r="I40" s="437">
        <f>H40*(1-Шкафы!$K$2)</f>
        <v>53655</v>
      </c>
      <c r="J40" s="441"/>
    </row>
    <row r="41" spans="1:10" ht="12.75" customHeight="1">
      <c r="A41" s="451" t="s">
        <v>3201</v>
      </c>
      <c r="B41" s="448"/>
      <c r="C41" s="448" t="s">
        <v>3142</v>
      </c>
      <c r="D41" s="448">
        <v>700</v>
      </c>
      <c r="E41" s="452" t="s">
        <v>3185</v>
      </c>
      <c r="F41" s="448" t="s">
        <v>3199</v>
      </c>
      <c r="G41" s="453" t="s">
        <v>3200</v>
      </c>
      <c r="H41" s="232">
        <v>57645</v>
      </c>
      <c r="I41" s="437">
        <f>H41*(1-Шкафы!$K$2)</f>
        <v>57645</v>
      </c>
      <c r="J41" s="441"/>
    </row>
    <row r="42" spans="1:10" ht="12.75" customHeight="1">
      <c r="A42" s="451" t="s">
        <v>3202</v>
      </c>
      <c r="B42" s="448"/>
      <c r="C42" s="448" t="s">
        <v>3142</v>
      </c>
      <c r="D42" s="448">
        <v>1000</v>
      </c>
      <c r="E42" s="452" t="s">
        <v>3185</v>
      </c>
      <c r="F42" s="452" t="s">
        <v>3203</v>
      </c>
      <c r="G42" s="453" t="s">
        <v>3204</v>
      </c>
      <c r="H42" s="232">
        <v>71148</v>
      </c>
      <c r="I42" s="437">
        <f>H42*(1-Шкафы!$K$2)</f>
        <v>71148</v>
      </c>
      <c r="J42" s="441"/>
    </row>
    <row r="43" spans="1:10" ht="12.75" customHeight="1">
      <c r="A43" s="451" t="s">
        <v>3205</v>
      </c>
      <c r="B43" s="448"/>
      <c r="C43" s="448" t="s">
        <v>3142</v>
      </c>
      <c r="D43" s="448">
        <v>1400</v>
      </c>
      <c r="E43" s="452" t="s">
        <v>3185</v>
      </c>
      <c r="F43" s="448" t="s">
        <v>3206</v>
      </c>
      <c r="G43" s="453" t="s">
        <v>3207</v>
      </c>
      <c r="H43" s="232">
        <v>78477</v>
      </c>
      <c r="I43" s="437">
        <f>H43*(1-Шкафы!$K$2)</f>
        <v>78477</v>
      </c>
      <c r="J43" s="441"/>
    </row>
    <row r="44" spans="1:10" ht="12.75" customHeight="1">
      <c r="A44" s="451" t="s">
        <v>3208</v>
      </c>
      <c r="B44" s="448" t="s">
        <v>3209</v>
      </c>
      <c r="C44" s="448" t="s">
        <v>3142</v>
      </c>
      <c r="D44" s="448">
        <v>1000</v>
      </c>
      <c r="E44" s="452" t="s">
        <v>3191</v>
      </c>
      <c r="F44" s="448" t="s">
        <v>3210</v>
      </c>
      <c r="G44" s="453" t="s">
        <v>3211</v>
      </c>
      <c r="H44" s="232">
        <v>71389.5</v>
      </c>
      <c r="I44" s="437">
        <f>H44*(1-Шкафы!$K$2)</f>
        <v>71389.5</v>
      </c>
      <c r="J44" s="441"/>
    </row>
    <row r="45" spans="1:10" ht="12.75" customHeight="1">
      <c r="A45" s="451" t="s">
        <v>3212</v>
      </c>
      <c r="B45" s="448"/>
      <c r="C45" s="448"/>
      <c r="D45" s="448"/>
      <c r="E45" s="452"/>
      <c r="F45" s="448" t="s">
        <v>3213</v>
      </c>
      <c r="G45" s="453" t="s">
        <v>3214</v>
      </c>
      <c r="H45" s="232">
        <v>79537.5</v>
      </c>
      <c r="I45" s="437">
        <f>H45*(1-Шкафы!$K$2)</f>
        <v>79537.5</v>
      </c>
      <c r="J45" s="441"/>
    </row>
    <row r="46" spans="1:10" ht="12.75" customHeight="1">
      <c r="A46" s="451" t="s">
        <v>3215</v>
      </c>
      <c r="B46" s="448" t="s">
        <v>3216</v>
      </c>
      <c r="C46" s="448" t="s">
        <v>3142</v>
      </c>
      <c r="D46" s="448">
        <v>1400</v>
      </c>
      <c r="E46" s="452" t="s">
        <v>3191</v>
      </c>
      <c r="F46" s="448" t="s">
        <v>3217</v>
      </c>
      <c r="G46" s="453" t="s">
        <v>3218</v>
      </c>
      <c r="H46" s="232">
        <v>78477</v>
      </c>
      <c r="I46" s="437">
        <f>H46*(1-Шкафы!$K$2)</f>
        <v>78477</v>
      </c>
      <c r="J46" s="441"/>
    </row>
    <row r="47" spans="1:10" ht="12.75" customHeight="1">
      <c r="A47" s="451" t="s">
        <v>3219</v>
      </c>
      <c r="B47" s="448"/>
      <c r="C47" s="448"/>
      <c r="D47" s="448"/>
      <c r="E47" s="452"/>
      <c r="F47" s="448" t="s">
        <v>3220</v>
      </c>
      <c r="G47" s="453" t="s">
        <v>3221</v>
      </c>
      <c r="H47" s="232">
        <v>86205</v>
      </c>
      <c r="I47" s="437">
        <f>H47*(1-Шкафы!$K$2)</f>
        <v>86205</v>
      </c>
      <c r="J47" s="441"/>
    </row>
    <row r="48" spans="1:10" ht="12.75" customHeight="1">
      <c r="A48" s="246" t="s">
        <v>3222</v>
      </c>
      <c r="B48" s="442"/>
      <c r="C48" s="442" t="s">
        <v>3142</v>
      </c>
      <c r="D48" s="442">
        <v>500</v>
      </c>
      <c r="E48" s="450" t="s">
        <v>3223</v>
      </c>
      <c r="F48" s="442" t="s">
        <v>3192</v>
      </c>
      <c r="G48" s="443" t="s">
        <v>3196</v>
      </c>
      <c r="H48" s="232">
        <v>58275</v>
      </c>
      <c r="I48" s="437">
        <f>H48*(1-Шкафы!$K$2)</f>
        <v>58275</v>
      </c>
      <c r="J48" s="441"/>
    </row>
    <row r="49" spans="1:10" ht="13.5" customHeight="1">
      <c r="A49" s="252" t="s">
        <v>3224</v>
      </c>
      <c r="B49" s="442" t="s">
        <v>3225</v>
      </c>
      <c r="C49" s="442" t="s">
        <v>3142</v>
      </c>
      <c r="D49" s="442">
        <v>700</v>
      </c>
      <c r="E49" s="450" t="s">
        <v>3223</v>
      </c>
      <c r="F49" s="442" t="s">
        <v>3226</v>
      </c>
      <c r="G49" s="443" t="s">
        <v>3227</v>
      </c>
      <c r="H49" s="232">
        <v>62475</v>
      </c>
      <c r="I49" s="437">
        <f>H49*(1-Шкафы!$K$2)</f>
        <v>62475</v>
      </c>
      <c r="J49" s="441"/>
    </row>
    <row r="50" spans="1:10" ht="13.5" customHeight="1">
      <c r="A50" s="252" t="s">
        <v>3228</v>
      </c>
      <c r="B50" s="442"/>
      <c r="C50" s="442" t="s">
        <v>3142</v>
      </c>
      <c r="D50" s="442">
        <v>150</v>
      </c>
      <c r="E50" s="450" t="s">
        <v>3223</v>
      </c>
      <c r="F50" s="442" t="s">
        <v>3229</v>
      </c>
      <c r="G50" s="443" t="s">
        <v>3230</v>
      </c>
      <c r="H50" s="232">
        <v>39375</v>
      </c>
      <c r="I50" s="437">
        <f>H50*(1-Шкафы!$K$2)</f>
        <v>39375</v>
      </c>
      <c r="J50" s="441"/>
    </row>
    <row r="51" spans="1:9" ht="13.5" customHeight="1">
      <c r="A51" s="252" t="s">
        <v>3231</v>
      </c>
      <c r="B51" s="442"/>
      <c r="C51" s="442"/>
      <c r="D51" s="442"/>
      <c r="E51" s="450"/>
      <c r="F51" s="442"/>
      <c r="G51" s="443"/>
      <c r="H51" s="456"/>
      <c r="I51" s="250"/>
    </row>
    <row r="52" spans="1:10" ht="13.5" customHeight="1">
      <c r="A52" s="457" t="s">
        <v>3232</v>
      </c>
      <c r="B52" s="442"/>
      <c r="C52" s="442"/>
      <c r="D52" s="442">
        <v>500</v>
      </c>
      <c r="E52" s="450"/>
      <c r="F52" s="442" t="s">
        <v>3233</v>
      </c>
      <c r="G52" s="443" t="s">
        <v>3234</v>
      </c>
      <c r="H52" s="232">
        <v>45150</v>
      </c>
      <c r="I52" s="259">
        <f>H52*(1-Шкафы!$K$2)</f>
        <v>45150</v>
      </c>
      <c r="J52" s="441"/>
    </row>
    <row r="53" spans="1:10" ht="13.5" customHeight="1">
      <c r="A53" s="252" t="s">
        <v>3235</v>
      </c>
      <c r="B53" s="442"/>
      <c r="C53" s="442"/>
      <c r="D53" s="442">
        <v>700</v>
      </c>
      <c r="E53" s="450"/>
      <c r="F53" s="442" t="s">
        <v>3236</v>
      </c>
      <c r="G53" s="443" t="s">
        <v>3237</v>
      </c>
      <c r="H53" s="232">
        <v>50165.85</v>
      </c>
      <c r="I53" s="259">
        <f>H53*(1-Шкафы!$K$2)</f>
        <v>50165.85</v>
      </c>
      <c r="J53" s="441"/>
    </row>
    <row r="54" spans="1:10" ht="13.5" customHeight="1">
      <c r="A54" s="252" t="s">
        <v>3238</v>
      </c>
      <c r="B54" s="442"/>
      <c r="C54" s="442"/>
      <c r="D54" s="442">
        <v>1000</v>
      </c>
      <c r="E54" s="450"/>
      <c r="F54" s="442" t="s">
        <v>3203</v>
      </c>
      <c r="G54" s="443" t="s">
        <v>3239</v>
      </c>
      <c r="H54" s="232">
        <v>67872</v>
      </c>
      <c r="I54" s="259">
        <f>H54*(1-Шкафы!$K$2)</f>
        <v>67872</v>
      </c>
      <c r="J54" s="441"/>
    </row>
    <row r="55" spans="1:10" ht="13.5" customHeight="1">
      <c r="A55" s="252" t="s">
        <v>3240</v>
      </c>
      <c r="B55" s="442"/>
      <c r="C55" s="442"/>
      <c r="D55" s="442">
        <v>1400</v>
      </c>
      <c r="E55" s="450"/>
      <c r="F55" s="442" t="s">
        <v>3206</v>
      </c>
      <c r="G55" s="443" t="s">
        <v>3241</v>
      </c>
      <c r="H55" s="232">
        <v>73500</v>
      </c>
      <c r="I55" s="259">
        <f>H55*(1-Шкафы!$K$2)</f>
        <v>73500</v>
      </c>
      <c r="J55" s="441"/>
    </row>
    <row r="56" spans="1:9" ht="12.75" customHeight="1">
      <c r="A56" s="445" t="s">
        <v>3242</v>
      </c>
      <c r="B56" s="445"/>
      <c r="C56" s="445"/>
      <c r="D56" s="445"/>
      <c r="E56" s="445"/>
      <c r="F56" s="445"/>
      <c r="G56" s="445"/>
      <c r="H56" s="445"/>
      <c r="I56" s="445"/>
    </row>
    <row r="57" spans="1:9" ht="12.75" customHeight="1">
      <c r="A57" s="246" t="s">
        <v>3243</v>
      </c>
      <c r="B57" s="442"/>
      <c r="C57" s="442" t="s">
        <v>2885</v>
      </c>
      <c r="D57" s="442">
        <v>500</v>
      </c>
      <c r="E57" s="442" t="s">
        <v>2447</v>
      </c>
      <c r="F57" s="442" t="s">
        <v>3144</v>
      </c>
      <c r="G57" s="443" t="s">
        <v>3244</v>
      </c>
      <c r="H57" s="420">
        <v>74638.98305084747</v>
      </c>
      <c r="I57" s="259">
        <f>H57*(1-Шкафы!$K$2)</f>
        <v>74638.98305084747</v>
      </c>
    </row>
    <row r="58" spans="1:10" ht="12.75" customHeight="1">
      <c r="A58" s="246" t="s">
        <v>3245</v>
      </c>
      <c r="B58" s="442"/>
      <c r="C58" s="442" t="s">
        <v>2885</v>
      </c>
      <c r="D58" s="442">
        <v>700</v>
      </c>
      <c r="E58" s="442" t="s">
        <v>2447</v>
      </c>
      <c r="F58" s="442" t="s">
        <v>3148</v>
      </c>
      <c r="G58" s="443" t="s">
        <v>3246</v>
      </c>
      <c r="H58" s="420">
        <v>88620</v>
      </c>
      <c r="I58" s="259">
        <f>H58*(1-Шкафы!$K$2)</f>
        <v>88620</v>
      </c>
      <c r="J58" s="441"/>
    </row>
    <row r="59" spans="1:9" ht="12.75" customHeight="1">
      <c r="A59" s="246" t="s">
        <v>3247</v>
      </c>
      <c r="B59" s="442"/>
      <c r="C59" s="442" t="s">
        <v>2885</v>
      </c>
      <c r="D59" s="442">
        <v>1000</v>
      </c>
      <c r="E59" s="442" t="s">
        <v>2447</v>
      </c>
      <c r="F59" s="442" t="s">
        <v>3152</v>
      </c>
      <c r="G59" s="443" t="s">
        <v>3248</v>
      </c>
      <c r="H59" s="420">
        <v>114450</v>
      </c>
      <c r="I59" s="259">
        <f>H59*(1-Шкафы!$K$2)</f>
        <v>114450</v>
      </c>
    </row>
    <row r="60" spans="1:10" ht="12.75" customHeight="1">
      <c r="A60" s="246" t="s">
        <v>3249</v>
      </c>
      <c r="B60" s="442"/>
      <c r="C60" s="442" t="s">
        <v>2885</v>
      </c>
      <c r="D60" s="442">
        <v>1400</v>
      </c>
      <c r="E60" s="442" t="s">
        <v>2447</v>
      </c>
      <c r="F60" s="442" t="s">
        <v>3156</v>
      </c>
      <c r="G60" s="443" t="s">
        <v>3250</v>
      </c>
      <c r="H60" s="420">
        <v>121327.5</v>
      </c>
      <c r="I60" s="259">
        <f>H60*(1-Шкафы!$K$2)</f>
        <v>121327.5</v>
      </c>
      <c r="J60" s="441"/>
    </row>
    <row r="61" spans="1:9" ht="12.75" customHeight="1">
      <c r="A61" s="246" t="s">
        <v>3251</v>
      </c>
      <c r="B61" s="442" t="s">
        <v>3252</v>
      </c>
      <c r="C61" s="442" t="s">
        <v>2885</v>
      </c>
      <c r="D61" s="442">
        <v>500</v>
      </c>
      <c r="E61" s="442" t="s">
        <v>3143</v>
      </c>
      <c r="F61" s="442" t="s">
        <v>3253</v>
      </c>
      <c r="G61" s="443" t="s">
        <v>3254</v>
      </c>
      <c r="H61" s="420">
        <v>70463.89830508475</v>
      </c>
      <c r="I61" s="259">
        <f>H61*(1-Шкафы!$K$2)</f>
        <v>70463.89830508475</v>
      </c>
    </row>
    <row r="62" spans="1:10" ht="12.75" customHeight="1">
      <c r="A62" s="246" t="s">
        <v>3255</v>
      </c>
      <c r="B62" s="442" t="s">
        <v>3256</v>
      </c>
      <c r="C62" s="442" t="s">
        <v>2885</v>
      </c>
      <c r="D62" s="442">
        <v>700</v>
      </c>
      <c r="E62" s="442" t="s">
        <v>3143</v>
      </c>
      <c r="F62" s="442" t="s">
        <v>3257</v>
      </c>
      <c r="G62" s="443" t="s">
        <v>3258</v>
      </c>
      <c r="H62" s="420">
        <v>81585</v>
      </c>
      <c r="I62" s="259">
        <f>H62*(1-Шкафы!$K$2)</f>
        <v>81585</v>
      </c>
      <c r="J62" s="441"/>
    </row>
    <row r="63" spans="1:9" ht="12.75" customHeight="1">
      <c r="A63" s="246" t="s">
        <v>3259</v>
      </c>
      <c r="B63" s="442" t="s">
        <v>3260</v>
      </c>
      <c r="C63" s="442" t="s">
        <v>2885</v>
      </c>
      <c r="D63" s="442">
        <v>1000</v>
      </c>
      <c r="E63" s="442" t="s">
        <v>3143</v>
      </c>
      <c r="F63" s="442" t="s">
        <v>3261</v>
      </c>
      <c r="G63" s="443" t="s">
        <v>3262</v>
      </c>
      <c r="H63" s="420">
        <v>98700</v>
      </c>
      <c r="I63" s="259">
        <f>H63*(1-Шкафы!$K$2)</f>
        <v>98700</v>
      </c>
    </row>
    <row r="64" spans="1:10" ht="12.75" customHeight="1">
      <c r="A64" s="246" t="s">
        <v>3263</v>
      </c>
      <c r="B64" s="442" t="s">
        <v>3264</v>
      </c>
      <c r="C64" s="442" t="s">
        <v>2885</v>
      </c>
      <c r="D64" s="442">
        <v>1400</v>
      </c>
      <c r="E64" s="442" t="s">
        <v>3143</v>
      </c>
      <c r="F64" s="442" t="s">
        <v>3156</v>
      </c>
      <c r="G64" s="443" t="s">
        <v>3265</v>
      </c>
      <c r="H64" s="420">
        <v>110250</v>
      </c>
      <c r="I64" s="259">
        <f>H64*(1-Шкафы!$K$2)</f>
        <v>110250</v>
      </c>
      <c r="J64" s="441"/>
    </row>
    <row r="65" spans="1:10" ht="12.75" customHeight="1">
      <c r="A65" s="246" t="s">
        <v>3266</v>
      </c>
      <c r="B65" s="442" t="s">
        <v>3267</v>
      </c>
      <c r="C65" s="442" t="s">
        <v>2885</v>
      </c>
      <c r="D65" s="442">
        <v>700</v>
      </c>
      <c r="E65" s="442">
        <v>-18</v>
      </c>
      <c r="F65" s="442" t="s">
        <v>3268</v>
      </c>
      <c r="G65" s="443" t="s">
        <v>3246</v>
      </c>
      <c r="H65" s="420">
        <v>94395</v>
      </c>
      <c r="I65" s="259">
        <f>H65*(1-Шкафы!$K$2)</f>
        <v>94395</v>
      </c>
      <c r="J65" s="441"/>
    </row>
    <row r="66" spans="1:10" ht="12.75" customHeight="1">
      <c r="A66" s="246" t="s">
        <v>3269</v>
      </c>
      <c r="B66" s="442" t="s">
        <v>3270</v>
      </c>
      <c r="C66" s="442" t="s">
        <v>2885</v>
      </c>
      <c r="D66" s="442">
        <v>1400</v>
      </c>
      <c r="E66" s="442">
        <v>-18</v>
      </c>
      <c r="F66" s="442" t="s">
        <v>3271</v>
      </c>
      <c r="G66" s="443" t="s">
        <v>3272</v>
      </c>
      <c r="H66" s="420">
        <v>134694</v>
      </c>
      <c r="I66" s="259">
        <f>H66*(1-Шкафы!$K$2)</f>
        <v>134694</v>
      </c>
      <c r="J66" s="441"/>
    </row>
    <row r="67" spans="1:10" ht="12.75" customHeight="1">
      <c r="A67" s="434" t="s">
        <v>3273</v>
      </c>
      <c r="B67" s="97"/>
      <c r="C67" s="395" t="s">
        <v>2885</v>
      </c>
      <c r="D67" s="396" t="s">
        <v>3274</v>
      </c>
      <c r="E67" s="94"/>
      <c r="F67" s="395" t="s">
        <v>3275</v>
      </c>
      <c r="G67" s="231" t="s">
        <v>3276</v>
      </c>
      <c r="H67" s="420">
        <v>146895</v>
      </c>
      <c r="I67" s="259">
        <f>H67*(1-Шкафы!$K$2)</f>
        <v>146895</v>
      </c>
      <c r="J67" s="441"/>
    </row>
    <row r="68" spans="1:9" ht="12.75" customHeight="1">
      <c r="A68" s="445" t="s">
        <v>3277</v>
      </c>
      <c r="B68" s="445"/>
      <c r="C68" s="445"/>
      <c r="D68" s="445"/>
      <c r="E68" s="445"/>
      <c r="F68" s="445"/>
      <c r="G68" s="445"/>
      <c r="H68" s="445"/>
      <c r="I68" s="445"/>
    </row>
    <row r="69" spans="1:10" ht="12.75" customHeight="1">
      <c r="A69" s="246" t="s">
        <v>3278</v>
      </c>
      <c r="B69" s="458" t="s">
        <v>3279</v>
      </c>
      <c r="C69" s="442" t="s">
        <v>2885</v>
      </c>
      <c r="D69" s="442">
        <v>500</v>
      </c>
      <c r="E69" s="442" t="s">
        <v>3143</v>
      </c>
      <c r="F69" s="442" t="s">
        <v>3280</v>
      </c>
      <c r="G69" s="443" t="s">
        <v>3281</v>
      </c>
      <c r="H69" s="420">
        <v>77416.5</v>
      </c>
      <c r="I69" s="259">
        <f>H69*(1-Шкафы!$K$2)</f>
        <v>77416.5</v>
      </c>
      <c r="J69" s="441"/>
    </row>
    <row r="70" spans="1:10" ht="12.75" customHeight="1">
      <c r="A70" s="246" t="s">
        <v>3282</v>
      </c>
      <c r="B70" s="458" t="s">
        <v>3283</v>
      </c>
      <c r="C70" s="442" t="s">
        <v>2885</v>
      </c>
      <c r="D70" s="442">
        <v>700</v>
      </c>
      <c r="E70" s="442" t="s">
        <v>3143</v>
      </c>
      <c r="F70" s="442" t="s">
        <v>3284</v>
      </c>
      <c r="G70" s="443" t="s">
        <v>3285</v>
      </c>
      <c r="H70" s="420">
        <v>98059.5</v>
      </c>
      <c r="I70" s="259">
        <f>H70*(1-Шкафы!$K$2)</f>
        <v>98059.5</v>
      </c>
      <c r="J70" s="441"/>
    </row>
    <row r="71" spans="1:9" ht="12.75" customHeight="1">
      <c r="A71" s="270" t="s">
        <v>3182</v>
      </c>
      <c r="B71" s="270"/>
      <c r="C71" s="270"/>
      <c r="D71" s="270"/>
      <c r="E71" s="270"/>
      <c r="F71" s="270"/>
      <c r="G71" s="270"/>
      <c r="H71" s="270"/>
      <c r="I71" s="270"/>
    </row>
    <row r="72" spans="1:10" ht="12.75" customHeight="1">
      <c r="A72" s="246" t="s">
        <v>3286</v>
      </c>
      <c r="B72" s="458"/>
      <c r="C72" s="442" t="s">
        <v>3142</v>
      </c>
      <c r="D72" s="442">
        <v>500</v>
      </c>
      <c r="E72" s="442" t="s">
        <v>3287</v>
      </c>
      <c r="F72" s="442" t="s">
        <v>3288</v>
      </c>
      <c r="G72" s="443"/>
      <c r="H72" s="41">
        <v>74655</v>
      </c>
      <c r="I72" s="259">
        <f>H72*(1-Шкафы!$K$2)</f>
        <v>74655</v>
      </c>
      <c r="J72" s="441"/>
    </row>
    <row r="73" spans="1:10" ht="12.75" customHeight="1">
      <c r="A73" s="246" t="s">
        <v>3289</v>
      </c>
      <c r="B73" s="458"/>
      <c r="C73" s="442" t="s">
        <v>3142</v>
      </c>
      <c r="D73" s="442">
        <v>700</v>
      </c>
      <c r="E73" s="442" t="s">
        <v>3287</v>
      </c>
      <c r="F73" s="442" t="s">
        <v>3290</v>
      </c>
      <c r="G73" s="443"/>
      <c r="H73" s="41">
        <v>79789.5</v>
      </c>
      <c r="I73" s="259">
        <f>H73*(1-Шкафы!$K$2)</f>
        <v>79789.5</v>
      </c>
      <c r="J73" s="441"/>
    </row>
    <row r="74" spans="1:10" ht="12.75" customHeight="1">
      <c r="A74" s="246" t="s">
        <v>3291</v>
      </c>
      <c r="B74" s="458"/>
      <c r="C74" s="442" t="s">
        <v>3142</v>
      </c>
      <c r="D74" s="442">
        <v>150</v>
      </c>
      <c r="E74" s="442" t="s">
        <v>3287</v>
      </c>
      <c r="F74" s="442"/>
      <c r="G74" s="443"/>
      <c r="H74" s="41">
        <v>53550</v>
      </c>
      <c r="I74" s="259">
        <f>H74*(1-Шкафы!$K$2)</f>
        <v>53550</v>
      </c>
      <c r="J74" s="441"/>
    </row>
    <row r="75" spans="1:9" ht="12.75" customHeight="1">
      <c r="A75" s="445" t="s">
        <v>3292</v>
      </c>
      <c r="B75" s="445"/>
      <c r="C75" s="445"/>
      <c r="D75" s="445"/>
      <c r="E75" s="445"/>
      <c r="F75" s="445"/>
      <c r="G75" s="445"/>
      <c r="H75" s="445"/>
      <c r="I75" s="445"/>
    </row>
    <row r="76" spans="1:9" ht="12.75" customHeight="1">
      <c r="A76" s="246" t="s">
        <v>3293</v>
      </c>
      <c r="B76" s="458"/>
      <c r="C76" s="442" t="s">
        <v>3294</v>
      </c>
      <c r="D76" s="442">
        <v>500</v>
      </c>
      <c r="E76" s="442" t="s">
        <v>3143</v>
      </c>
      <c r="F76" s="442" t="s">
        <v>3295</v>
      </c>
      <c r="G76" s="443" t="s">
        <v>3296</v>
      </c>
      <c r="H76" s="459" t="s">
        <v>2331</v>
      </c>
      <c r="I76" s="250" t="s">
        <v>2331</v>
      </c>
    </row>
    <row r="77" spans="1:9" ht="12.75" customHeight="1">
      <c r="A77" s="246" t="s">
        <v>3297</v>
      </c>
      <c r="B77" s="458"/>
      <c r="C77" s="442" t="s">
        <v>3294</v>
      </c>
      <c r="D77" s="442">
        <v>600</v>
      </c>
      <c r="E77" s="442" t="s">
        <v>3143</v>
      </c>
      <c r="F77" s="442" t="s">
        <v>3226</v>
      </c>
      <c r="G77" s="443" t="s">
        <v>3298</v>
      </c>
      <c r="H77" s="459" t="s">
        <v>2331</v>
      </c>
      <c r="I77" s="250" t="s">
        <v>2331</v>
      </c>
    </row>
    <row r="78" spans="1:9" ht="12.75" customHeight="1">
      <c r="A78" s="246" t="s">
        <v>3299</v>
      </c>
      <c r="B78" s="458"/>
      <c r="C78" s="442" t="s">
        <v>3294</v>
      </c>
      <c r="D78" s="442">
        <v>1000</v>
      </c>
      <c r="E78" s="442" t="s">
        <v>3143</v>
      </c>
      <c r="F78" s="442" t="s">
        <v>3295</v>
      </c>
      <c r="G78" s="443" t="s">
        <v>3300</v>
      </c>
      <c r="H78" s="459" t="s">
        <v>2331</v>
      </c>
      <c r="I78" s="250" t="s">
        <v>2331</v>
      </c>
    </row>
    <row r="79" spans="1:9" ht="12.75" customHeight="1">
      <c r="A79" s="246" t="s">
        <v>3301</v>
      </c>
      <c r="B79" s="458"/>
      <c r="C79" s="442" t="s">
        <v>3294</v>
      </c>
      <c r="D79" s="442">
        <v>1200</v>
      </c>
      <c r="E79" s="442" t="s">
        <v>3143</v>
      </c>
      <c r="F79" s="442" t="s">
        <v>3226</v>
      </c>
      <c r="G79" s="443" t="s">
        <v>3302</v>
      </c>
      <c r="H79" s="459" t="s">
        <v>2331</v>
      </c>
      <c r="I79" s="250" t="s">
        <v>2331</v>
      </c>
    </row>
    <row r="80" spans="1:9" ht="15.75">
      <c r="A80" s="270" t="s">
        <v>3303</v>
      </c>
      <c r="B80" s="270"/>
      <c r="C80" s="270"/>
      <c r="D80" s="270"/>
      <c r="E80" s="270"/>
      <c r="F80" s="270"/>
      <c r="G80" s="270"/>
      <c r="H80" s="270"/>
      <c r="I80" s="270"/>
    </row>
    <row r="81" spans="1:10" ht="38.25">
      <c r="A81" s="460" t="s">
        <v>3304</v>
      </c>
      <c r="B81" s="458"/>
      <c r="C81" s="442"/>
      <c r="D81" s="442">
        <v>700</v>
      </c>
      <c r="E81" s="442"/>
      <c r="F81" s="442" t="s">
        <v>3305</v>
      </c>
      <c r="G81" s="443" t="s">
        <v>3306</v>
      </c>
      <c r="H81" s="422">
        <v>248839.5</v>
      </c>
      <c r="I81" s="259">
        <f>H81*(1-Шкафы!$K$2)</f>
        <v>248839.5</v>
      </c>
      <c r="J81" s="441"/>
    </row>
    <row r="82" spans="1:10" ht="51">
      <c r="A82" s="460" t="s">
        <v>3307</v>
      </c>
      <c r="B82" s="458"/>
      <c r="C82" s="442"/>
      <c r="D82" s="442">
        <v>700</v>
      </c>
      <c r="E82" s="442"/>
      <c r="F82" s="442" t="s">
        <v>3305</v>
      </c>
      <c r="G82" s="443" t="s">
        <v>3308</v>
      </c>
      <c r="H82" s="422">
        <v>261711.45</v>
      </c>
      <c r="I82" s="259">
        <f>H82*(1-Шкафы!$K$2)</f>
        <v>261711.45</v>
      </c>
      <c r="J82" s="441"/>
    </row>
    <row r="83" spans="1:10" ht="51">
      <c r="A83" s="438" t="s">
        <v>3309</v>
      </c>
      <c r="B83" s="461"/>
      <c r="C83" s="395" t="s">
        <v>3310</v>
      </c>
      <c r="D83" s="395">
        <v>700</v>
      </c>
      <c r="E83" s="94"/>
      <c r="F83" s="431" t="s">
        <v>3305</v>
      </c>
      <c r="G83" s="231" t="s">
        <v>3311</v>
      </c>
      <c r="H83" s="422">
        <v>243212.55</v>
      </c>
      <c r="I83" s="259">
        <f>H83*(1-Шкафы!$K$2)</f>
        <v>243212.55</v>
      </c>
      <c r="J83" s="441"/>
    </row>
    <row r="84" spans="1:10" ht="51">
      <c r="A84" s="438" t="s">
        <v>3312</v>
      </c>
      <c r="B84" s="461"/>
      <c r="C84" s="395" t="s">
        <v>3310</v>
      </c>
      <c r="D84" s="395">
        <v>700</v>
      </c>
      <c r="E84" s="94"/>
      <c r="F84" s="431" t="s">
        <v>3305</v>
      </c>
      <c r="G84" s="231" t="s">
        <v>3313</v>
      </c>
      <c r="H84" s="422">
        <v>256095</v>
      </c>
      <c r="I84" s="259">
        <f>H84*(1-Шкафы!$K$2)</f>
        <v>256095</v>
      </c>
      <c r="J84" s="441"/>
    </row>
    <row r="85" spans="1:10" ht="15.75">
      <c r="A85" s="270" t="s">
        <v>3314</v>
      </c>
      <c r="B85" s="270"/>
      <c r="C85" s="270"/>
      <c r="D85" s="270"/>
      <c r="E85" s="270"/>
      <c r="F85" s="270"/>
      <c r="G85" s="270"/>
      <c r="H85" s="270"/>
      <c r="I85" s="270"/>
      <c r="J85" s="441"/>
    </row>
    <row r="86" spans="1:10" ht="38.25">
      <c r="A86" s="438" t="s">
        <v>3315</v>
      </c>
      <c r="B86" s="97"/>
      <c r="C86" s="395" t="s">
        <v>3310</v>
      </c>
      <c r="D86" s="395">
        <v>700</v>
      </c>
      <c r="E86" s="94"/>
      <c r="F86" s="431" t="s">
        <v>3305</v>
      </c>
      <c r="G86" s="231" t="s">
        <v>3316</v>
      </c>
      <c r="H86" s="422">
        <v>236775</v>
      </c>
      <c r="I86" s="259">
        <f>H86*(1-Шкафы!$K$2)</f>
        <v>236775</v>
      </c>
      <c r="J86" s="441"/>
    </row>
    <row r="87" spans="1:10" ht="38.25">
      <c r="A87" s="438" t="s">
        <v>3317</v>
      </c>
      <c r="B87" s="97"/>
      <c r="C87" s="395" t="s">
        <v>3310</v>
      </c>
      <c r="D87" s="395">
        <v>700</v>
      </c>
      <c r="E87" s="94"/>
      <c r="F87" s="431" t="s">
        <v>3305</v>
      </c>
      <c r="G87" s="231" t="s">
        <v>3318</v>
      </c>
      <c r="H87" s="422">
        <v>261240</v>
      </c>
      <c r="I87" s="259">
        <f>H87*(1-Шкафы!$K$2)</f>
        <v>261240</v>
      </c>
      <c r="J87" s="441"/>
    </row>
    <row r="88" spans="1:9" ht="12.75" customHeight="1">
      <c r="A88" s="445" t="s">
        <v>3319</v>
      </c>
      <c r="B88" s="445"/>
      <c r="C88" s="445"/>
      <c r="D88" s="445"/>
      <c r="E88" s="445"/>
      <c r="F88" s="445"/>
      <c r="G88" s="445"/>
      <c r="H88" s="445"/>
      <c r="I88" s="445"/>
    </row>
    <row r="89" spans="1:9" ht="89.25">
      <c r="A89" s="462" t="s">
        <v>3320</v>
      </c>
      <c r="B89" s="463"/>
      <c r="C89" s="463"/>
      <c r="D89" s="463"/>
      <c r="E89" s="463"/>
      <c r="F89" s="257" t="s">
        <v>3321</v>
      </c>
      <c r="G89" s="464" t="s">
        <v>3322</v>
      </c>
      <c r="H89" s="41">
        <v>139965</v>
      </c>
      <c r="I89" s="259">
        <f>H89*(1-Шкафы!$K$2)</f>
        <v>139965</v>
      </c>
    </row>
    <row r="90" spans="1:9" ht="89.25">
      <c r="A90" s="462" t="s">
        <v>3323</v>
      </c>
      <c r="B90" s="137"/>
      <c r="C90" s="137"/>
      <c r="D90" s="137"/>
      <c r="E90" s="137"/>
      <c r="F90" s="257" t="s">
        <v>3324</v>
      </c>
      <c r="G90" s="464" t="s">
        <v>3325</v>
      </c>
      <c r="H90" s="41">
        <v>163275</v>
      </c>
      <c r="I90" s="259">
        <f>H90*(1-Шкафы!$K$2)</f>
        <v>163275</v>
      </c>
    </row>
    <row r="91" spans="1:9" ht="76.5">
      <c r="A91" s="462" t="s">
        <v>3326</v>
      </c>
      <c r="B91" s="137"/>
      <c r="C91" s="137"/>
      <c r="D91" s="137"/>
      <c r="E91" s="137"/>
      <c r="F91" s="257" t="s">
        <v>3327</v>
      </c>
      <c r="G91" s="464" t="s">
        <v>3328</v>
      </c>
      <c r="H91" s="41">
        <v>220395</v>
      </c>
      <c r="I91" s="259">
        <f>H91*(1-Шкафы!$K$2)</f>
        <v>220395</v>
      </c>
    </row>
    <row r="92" spans="1:9" ht="63.75">
      <c r="A92" s="462" t="s">
        <v>3329</v>
      </c>
      <c r="B92" s="137"/>
      <c r="C92" s="137"/>
      <c r="D92" s="137"/>
      <c r="E92" s="137"/>
      <c r="F92" s="257" t="s">
        <v>3327</v>
      </c>
      <c r="G92" s="464" t="s">
        <v>3330</v>
      </c>
      <c r="H92" s="41">
        <v>220395</v>
      </c>
      <c r="I92" s="259">
        <f>H92*(1-Шкафы!$K$2)</f>
        <v>220395</v>
      </c>
    </row>
    <row r="93" spans="1:9" ht="63.75">
      <c r="A93" s="465" t="s">
        <v>3331</v>
      </c>
      <c r="B93" s="137"/>
      <c r="C93" s="137"/>
      <c r="D93" s="137"/>
      <c r="E93" s="137"/>
      <c r="F93" s="431" t="s">
        <v>3332</v>
      </c>
      <c r="G93" s="231" t="s">
        <v>3333</v>
      </c>
      <c r="H93" s="41">
        <v>99900</v>
      </c>
      <c r="I93" s="259">
        <f>H93*(1-Шкафы!$K$2)</f>
        <v>99900</v>
      </c>
    </row>
    <row r="94" spans="1:9" ht="63.75">
      <c r="A94" s="465" t="s">
        <v>3334</v>
      </c>
      <c r="B94" s="466"/>
      <c r="C94" s="467"/>
      <c r="D94" s="468"/>
      <c r="E94" s="469"/>
      <c r="F94" s="431" t="s">
        <v>3324</v>
      </c>
      <c r="G94" s="231" t="s">
        <v>3335</v>
      </c>
      <c r="H94" s="41">
        <v>115500</v>
      </c>
      <c r="I94" s="259">
        <f>H94*(1-Шкафы!$K$2)</f>
        <v>115500</v>
      </c>
    </row>
    <row r="95" spans="1:9" ht="51">
      <c r="A95" s="465" t="s">
        <v>3336</v>
      </c>
      <c r="B95" s="466"/>
      <c r="C95" s="467"/>
      <c r="D95" s="468"/>
      <c r="E95" s="470"/>
      <c r="F95" s="431" t="s">
        <v>3337</v>
      </c>
      <c r="G95" s="231" t="s">
        <v>3338</v>
      </c>
      <c r="H95" s="422">
        <v>170000</v>
      </c>
      <c r="I95" s="259">
        <f>H95*(1-Шкафы!$K$2)</f>
        <v>170000</v>
      </c>
    </row>
    <row r="96" spans="1:9" ht="15.75">
      <c r="A96" s="245" t="s">
        <v>3339</v>
      </c>
      <c r="B96" s="245"/>
      <c r="C96" s="245"/>
      <c r="D96" s="245"/>
      <c r="E96" s="245"/>
      <c r="F96" s="245"/>
      <c r="G96" s="245"/>
      <c r="H96" s="245"/>
      <c r="I96" s="245"/>
    </row>
    <row r="97" spans="1:10" ht="63.75">
      <c r="A97" s="465" t="s">
        <v>3340</v>
      </c>
      <c r="B97" s="137"/>
      <c r="C97" s="137"/>
      <c r="D97" s="137"/>
      <c r="E97" s="395">
        <v>700</v>
      </c>
      <c r="F97" s="431" t="s">
        <v>3305</v>
      </c>
      <c r="G97" s="231" t="s">
        <v>3341</v>
      </c>
      <c r="H97" s="422">
        <v>238245</v>
      </c>
      <c r="I97" s="259">
        <f>H97*(1-Шкафы!$K$2)</f>
        <v>238245</v>
      </c>
      <c r="J97" s="441"/>
    </row>
    <row r="98" spans="1:10" ht="63.75">
      <c r="A98" s="465" t="s">
        <v>3342</v>
      </c>
      <c r="B98" s="137"/>
      <c r="C98" s="137"/>
      <c r="D98" s="137"/>
      <c r="E98" s="395">
        <v>700</v>
      </c>
      <c r="F98" s="431" t="s">
        <v>3305</v>
      </c>
      <c r="G98" s="231" t="s">
        <v>3343</v>
      </c>
      <c r="H98" s="422">
        <v>232606.5</v>
      </c>
      <c r="I98" s="259">
        <f>H98*(1-Шкафы!$K$2)</f>
        <v>232606.5</v>
      </c>
      <c r="J98" s="441"/>
    </row>
    <row r="99" spans="1:10" ht="51">
      <c r="A99" s="465" t="s">
        <v>3344</v>
      </c>
      <c r="B99" s="137"/>
      <c r="C99" s="137"/>
      <c r="D99" s="137"/>
      <c r="E99" s="395">
        <v>700</v>
      </c>
      <c r="F99" s="431" t="s">
        <v>3305</v>
      </c>
      <c r="G99" s="231" t="s">
        <v>3345</v>
      </c>
      <c r="H99" s="422">
        <v>239610</v>
      </c>
      <c r="I99" s="259">
        <f>H99*(1-Шкафы!$K$2)</f>
        <v>239610</v>
      </c>
      <c r="J99" s="441"/>
    </row>
    <row r="100" spans="1:10" ht="51">
      <c r="A100" s="465" t="s">
        <v>3346</v>
      </c>
      <c r="B100" s="137"/>
      <c r="C100" s="137"/>
      <c r="D100" s="137"/>
      <c r="E100" s="395">
        <v>700</v>
      </c>
      <c r="F100" s="431" t="s">
        <v>3305</v>
      </c>
      <c r="G100" s="231" t="s">
        <v>3347</v>
      </c>
      <c r="H100" s="422">
        <v>234045</v>
      </c>
      <c r="I100" s="259">
        <f>H100*(1-Шкафы!$K$2)</f>
        <v>234045</v>
      </c>
      <c r="J100" s="441"/>
    </row>
    <row r="101" spans="1:10" ht="89.25">
      <c r="A101" s="465" t="s">
        <v>3348</v>
      </c>
      <c r="B101" s="137"/>
      <c r="C101" s="137"/>
      <c r="D101" s="137"/>
      <c r="E101" s="395">
        <v>700</v>
      </c>
      <c r="F101" s="431" t="s">
        <v>3305</v>
      </c>
      <c r="G101" s="231" t="s">
        <v>3349</v>
      </c>
      <c r="H101" s="422">
        <v>240240</v>
      </c>
      <c r="I101" s="259">
        <f>H101*(1-Шкафы!$K$2)</f>
        <v>240240</v>
      </c>
      <c r="J101" s="441"/>
    </row>
    <row r="102" spans="1:10" ht="89.25">
      <c r="A102" s="465" t="s">
        <v>3350</v>
      </c>
      <c r="B102" s="97"/>
      <c r="C102" s="97"/>
      <c r="D102" s="97"/>
      <c r="E102" s="395">
        <v>700</v>
      </c>
      <c r="F102" s="431" t="s">
        <v>3351</v>
      </c>
      <c r="G102" s="231" t="s">
        <v>3352</v>
      </c>
      <c r="H102" s="422">
        <v>234675</v>
      </c>
      <c r="I102" s="259">
        <f>H102*(1-Шкафы!$K$2)</f>
        <v>234675</v>
      </c>
      <c r="J102" s="441"/>
    </row>
    <row r="103" spans="1:10" ht="63.75">
      <c r="A103" s="465" t="s">
        <v>3353</v>
      </c>
      <c r="B103" s="97"/>
      <c r="C103" s="97"/>
      <c r="D103" s="97"/>
      <c r="E103" s="395">
        <v>700</v>
      </c>
      <c r="F103" s="431" t="s">
        <v>3305</v>
      </c>
      <c r="G103" s="231" t="s">
        <v>3354</v>
      </c>
      <c r="H103" s="422">
        <v>241741.5</v>
      </c>
      <c r="I103" s="259">
        <f>H103*(1-Шкафы!$K$2)</f>
        <v>241741.5</v>
      </c>
      <c r="J103" s="441"/>
    </row>
    <row r="104" spans="1:10" ht="63.75">
      <c r="A104" s="465" t="s">
        <v>3355</v>
      </c>
      <c r="B104" s="97"/>
      <c r="C104" s="97"/>
      <c r="D104" s="97"/>
      <c r="E104" s="395">
        <v>700</v>
      </c>
      <c r="F104" s="431" t="s">
        <v>3305</v>
      </c>
      <c r="G104" s="231" t="s">
        <v>3356</v>
      </c>
      <c r="H104" s="422">
        <v>236239.5</v>
      </c>
      <c r="I104" s="259">
        <f>H104*(1-Шкафы!$K$2)</f>
        <v>236239.5</v>
      </c>
      <c r="J104" s="441"/>
    </row>
    <row r="105" spans="1:9" ht="47.25">
      <c r="A105" s="471" t="s">
        <v>3357</v>
      </c>
      <c r="B105" s="137"/>
      <c r="C105" s="137"/>
      <c r="D105" s="137"/>
      <c r="E105" s="137"/>
      <c r="F105" s="137"/>
      <c r="G105" s="464" t="s">
        <v>3358</v>
      </c>
      <c r="H105" s="472">
        <v>2520</v>
      </c>
      <c r="I105" s="259">
        <f>H105*(1-Шкафы!$K$2)</f>
        <v>2520</v>
      </c>
    </row>
    <row r="106" spans="1:9" ht="15.75">
      <c r="A106" s="462" t="s">
        <v>3359</v>
      </c>
      <c r="B106" s="137"/>
      <c r="C106" s="137"/>
      <c r="D106" s="137"/>
      <c r="E106" s="137"/>
      <c r="F106" s="137"/>
      <c r="G106" s="137" t="s">
        <v>3360</v>
      </c>
      <c r="H106" s="472">
        <v>2205</v>
      </c>
      <c r="I106" s="259">
        <f>H106*(1-Шкафы!$K$2)</f>
        <v>2205</v>
      </c>
    </row>
    <row r="107" spans="1:9" ht="25.5">
      <c r="A107" s="462" t="s">
        <v>3361</v>
      </c>
      <c r="B107" s="137"/>
      <c r="C107" s="137"/>
      <c r="D107" s="137"/>
      <c r="E107" s="137"/>
      <c r="F107" s="137"/>
      <c r="G107" s="464" t="s">
        <v>3362</v>
      </c>
      <c r="H107" s="472">
        <v>2415</v>
      </c>
      <c r="I107" s="259">
        <f>H107*(1-Шкафы!$K$2)</f>
        <v>2415</v>
      </c>
    </row>
    <row r="108" spans="1:9" ht="15.75">
      <c r="A108" s="245" t="s">
        <v>3363</v>
      </c>
      <c r="B108" s="245"/>
      <c r="C108" s="245"/>
      <c r="D108" s="245"/>
      <c r="E108" s="245"/>
      <c r="F108" s="245"/>
      <c r="G108" s="245"/>
      <c r="H108" s="245"/>
      <c r="I108" s="245"/>
    </row>
    <row r="109" spans="1:9" ht="63.75">
      <c r="A109" s="465" t="s">
        <v>3340</v>
      </c>
      <c r="B109" s="473"/>
      <c r="C109" s="137"/>
      <c r="D109" s="137"/>
      <c r="E109" s="395">
        <v>700</v>
      </c>
      <c r="F109" s="431" t="s">
        <v>3305</v>
      </c>
      <c r="G109" s="396" t="s">
        <v>3364</v>
      </c>
      <c r="H109" s="422">
        <v>235189.5</v>
      </c>
      <c r="I109" s="259">
        <f>H109*(1-Шкафы!$K$2)</f>
        <v>235189.5</v>
      </c>
    </row>
    <row r="110" spans="1:9" ht="51">
      <c r="A110" s="465" t="s">
        <v>3365</v>
      </c>
      <c r="B110" s="473"/>
      <c r="C110" s="137"/>
      <c r="D110" s="137"/>
      <c r="E110" s="395">
        <v>700</v>
      </c>
      <c r="F110" s="431" t="s">
        <v>3305</v>
      </c>
      <c r="G110" s="396" t="s">
        <v>3366</v>
      </c>
      <c r="H110" s="422">
        <v>232050</v>
      </c>
      <c r="I110" s="259">
        <f>H110*(1-Шкафы!$K$2)</f>
        <v>232050</v>
      </c>
    </row>
    <row r="111" spans="1:9" ht="51">
      <c r="A111" s="465" t="s">
        <v>3367</v>
      </c>
      <c r="B111" s="473"/>
      <c r="C111" s="137"/>
      <c r="D111" s="137"/>
      <c r="E111" s="395">
        <v>700</v>
      </c>
      <c r="F111" s="431" t="s">
        <v>3305</v>
      </c>
      <c r="G111" s="396" t="s">
        <v>3368</v>
      </c>
      <c r="H111" s="422">
        <v>235200</v>
      </c>
      <c r="I111" s="259">
        <f>H111*(1-Шкафы!$K$2)</f>
        <v>235200</v>
      </c>
    </row>
    <row r="112" spans="1:9" ht="76.5">
      <c r="A112" s="465" t="s">
        <v>3348</v>
      </c>
      <c r="B112" s="473"/>
      <c r="C112" s="137"/>
      <c r="D112" s="137"/>
      <c r="E112" s="395">
        <v>700</v>
      </c>
      <c r="F112" s="431" t="s">
        <v>3305</v>
      </c>
      <c r="G112" s="396" t="s">
        <v>3369</v>
      </c>
      <c r="H112" s="422">
        <v>234675</v>
      </c>
      <c r="I112" s="259">
        <f>H112*(1-Шкафы!$K$2)</f>
        <v>234675</v>
      </c>
    </row>
    <row r="113" spans="1:9" ht="63.75">
      <c r="A113" s="465" t="s">
        <v>3353</v>
      </c>
      <c r="B113" s="473"/>
      <c r="C113" s="137"/>
      <c r="D113" s="137"/>
      <c r="E113" s="395">
        <v>700</v>
      </c>
      <c r="F113" s="431" t="s">
        <v>3305</v>
      </c>
      <c r="G113" s="396" t="s">
        <v>3370</v>
      </c>
      <c r="H113" s="422">
        <v>236239.5</v>
      </c>
      <c r="I113" s="259">
        <f>H113*(1-Шкафы!$K$2)</f>
        <v>236239.5</v>
      </c>
    </row>
    <row r="114" spans="1:9" ht="63.75" customHeight="1">
      <c r="A114" s="465" t="s">
        <v>3371</v>
      </c>
      <c r="B114" s="465"/>
      <c r="C114" s="395" t="s">
        <v>3372</v>
      </c>
      <c r="D114" s="395"/>
      <c r="E114" s="396" t="s">
        <v>3373</v>
      </c>
      <c r="F114" s="137"/>
      <c r="G114" s="137"/>
      <c r="H114" s="41">
        <v>2520</v>
      </c>
      <c r="I114" s="259">
        <f>H114*(1-Шкафы!$K$2)</f>
        <v>2520</v>
      </c>
    </row>
    <row r="115" spans="1:9" ht="25.5" customHeight="1">
      <c r="A115" s="465" t="s">
        <v>3359</v>
      </c>
      <c r="B115" s="465"/>
      <c r="C115" s="395" t="s">
        <v>3374</v>
      </c>
      <c r="D115" s="395"/>
      <c r="E115" s="396" t="s">
        <v>3360</v>
      </c>
      <c r="F115" s="137"/>
      <c r="G115" s="137"/>
      <c r="H115" s="41">
        <v>2205</v>
      </c>
      <c r="I115" s="259">
        <f>H115*(1-Шкафы!$K$2)</f>
        <v>2205</v>
      </c>
    </row>
    <row r="116" spans="1:9" ht="64.5" customHeight="1">
      <c r="A116" s="474" t="s">
        <v>3361</v>
      </c>
      <c r="B116" s="474"/>
      <c r="C116" s="400" t="s">
        <v>3375</v>
      </c>
      <c r="D116" s="400"/>
      <c r="E116" s="401" t="s">
        <v>3376</v>
      </c>
      <c r="F116" s="163"/>
      <c r="G116" s="163"/>
      <c r="H116" s="53">
        <v>2415</v>
      </c>
      <c r="I116" s="475">
        <f>H116*(1-Шкафы!$K$2)</f>
        <v>2415</v>
      </c>
    </row>
  </sheetData>
  <sheetProtection selectLockedCells="1" selectUnlockedCells="1"/>
  <mergeCells count="22">
    <mergeCell ref="A1:I1"/>
    <mergeCell ref="J1:K1"/>
    <mergeCell ref="A3:I3"/>
    <mergeCell ref="J3:K11"/>
    <mergeCell ref="A12:I12"/>
    <mergeCell ref="A17:I17"/>
    <mergeCell ref="A30:I30"/>
    <mergeCell ref="A56:I56"/>
    <mergeCell ref="A68:I68"/>
    <mergeCell ref="A71:I71"/>
    <mergeCell ref="A75:I75"/>
    <mergeCell ref="A80:I80"/>
    <mergeCell ref="A85:I85"/>
    <mergeCell ref="A88:I88"/>
    <mergeCell ref="A96:I96"/>
    <mergeCell ref="A108:I108"/>
    <mergeCell ref="A114:B114"/>
    <mergeCell ref="C114:D114"/>
    <mergeCell ref="A115:B115"/>
    <mergeCell ref="C115:D115"/>
    <mergeCell ref="A116:B116"/>
    <mergeCell ref="C116:D116"/>
  </mergeCells>
  <hyperlinks>
    <hyperlink ref="J1" location="Меню!A1" display="Главное меню"/>
    <hyperlink ref="A18" r:id="rId1" display="CM105-S"/>
    <hyperlink ref="A19" r:id="rId2" display="CM107-S"/>
    <hyperlink ref="A20" r:id="rId3" display="CM110-S"/>
    <hyperlink ref="A21" r:id="rId4" display="CM114-S"/>
    <hyperlink ref="A22" r:id="rId5" display="CV105-S"/>
    <hyperlink ref="A23" r:id="rId6" display="CV107-S"/>
    <hyperlink ref="A24" r:id="rId7" display="CV110-S"/>
    <hyperlink ref="A25" r:id="rId8" display="CV114-S"/>
    <hyperlink ref="A26" r:id="rId9" display="CВ105-S"/>
    <hyperlink ref="A27" r:id="rId10" display="CВ107-S"/>
    <hyperlink ref="A28" r:id="rId11" display="CВ114-S"/>
    <hyperlink ref="A29" r:id="rId12" display="CC214-S"/>
    <hyperlink ref="A35" r:id="rId13" display="DM104-Bravo"/>
    <hyperlink ref="A36" r:id="rId14" display="DM104c-Bravo"/>
    <hyperlink ref="A37" r:id="rId15" display="DM105-S"/>
    <hyperlink ref="A38" r:id="rId16" display="DM105-S 2.0"/>
    <hyperlink ref="A40" r:id="rId17" display="DM107-S"/>
    <hyperlink ref="A41" r:id="rId18" display="DM107-S 2.0"/>
    <hyperlink ref="A44" r:id="rId19" display="DM110Sd-S"/>
    <hyperlink ref="A46" r:id="rId20" display="DM114Sd-S"/>
    <hyperlink ref="A48" r:id="rId21" display="DP105-S мех.Замок"/>
    <hyperlink ref="A57" r:id="rId22" display="CV105-G"/>
    <hyperlink ref="A58" r:id="rId23" display="CV107-G"/>
    <hyperlink ref="A59" r:id="rId24" display="CV110-G"/>
    <hyperlink ref="A60" r:id="rId25" display="CV114-G"/>
    <hyperlink ref="A61" r:id="rId26" display="CM105-G"/>
    <hyperlink ref="A62" r:id="rId27" display="CM107-G"/>
    <hyperlink ref="A63" r:id="rId28" display="CM110-G"/>
    <hyperlink ref="A64" r:id="rId29" display="CM114-G"/>
    <hyperlink ref="A65" r:id="rId30" display="CB107-G"/>
    <hyperlink ref="A66" r:id="rId31" display="CB114-G"/>
    <hyperlink ref="A69" r:id="rId32" display="DM105-G"/>
    <hyperlink ref="A70" r:id="rId33" display="DM107-G"/>
    <hyperlink ref="A76" r:id="rId34" display="BC105"/>
    <hyperlink ref="A77" r:id="rId35" display="BC106"/>
    <hyperlink ref="A78" r:id="rId36" display="BC110Sd"/>
    <hyperlink ref="A79" r:id="rId37" display="BC112Sd"/>
  </hyperlink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2"/>
  </sheetPr>
  <dimension ref="A1:H23"/>
  <sheetViews>
    <sheetView workbookViewId="0" topLeftCell="A1">
      <pane ySplit="1" topLeftCell="A5" activePane="bottomLeft" state="frozen"/>
      <selection pane="topLeft" activeCell="A1" sqref="A1"/>
      <selection pane="bottomLeft" activeCell="G1" sqref="G1"/>
    </sheetView>
  </sheetViews>
  <sheetFormatPr defaultColWidth="8.00390625" defaultRowHeight="12.75"/>
  <cols>
    <col min="1" max="1" width="34.8515625" style="476" customWidth="1"/>
    <col min="2" max="2" width="20.7109375" style="476" customWidth="1"/>
    <col min="3" max="3" width="37.28125" style="476" customWidth="1"/>
    <col min="4" max="4" width="41.28125" style="476" customWidth="1"/>
    <col min="5" max="5" width="36.7109375" style="476" customWidth="1"/>
    <col min="6" max="6" width="30.57421875" style="476" customWidth="1"/>
    <col min="7" max="7" width="29.140625" style="476" customWidth="1"/>
    <col min="8" max="16384" width="9.140625" style="476" customWidth="1"/>
  </cols>
  <sheetData>
    <row r="1" spans="1:7" ht="27.75" customHeight="1">
      <c r="A1" s="477" t="s">
        <v>3377</v>
      </c>
      <c r="B1" s="477"/>
      <c r="C1" s="477"/>
      <c r="D1" s="477"/>
      <c r="E1" s="477"/>
      <c r="F1" s="477"/>
      <c r="G1" s="478" t="s">
        <v>1</v>
      </c>
    </row>
    <row r="2" spans="1:8" ht="52.5" customHeight="1">
      <c r="A2" s="479" t="s">
        <v>2291</v>
      </c>
      <c r="B2" s="480" t="s">
        <v>3378</v>
      </c>
      <c r="C2" s="481" t="s">
        <v>2963</v>
      </c>
      <c r="D2" s="482" t="s">
        <v>2292</v>
      </c>
      <c r="E2" s="482" t="s">
        <v>3379</v>
      </c>
      <c r="F2" s="63">
        <f>CONCATENATE("Дилерская цена при скидке без НДС ",'[1]Polair_medico'!H2*100,"%, руб")</f>
        <v>0</v>
      </c>
      <c r="G2" s="483" t="s">
        <v>2182</v>
      </c>
      <c r="H2" s="484">
        <v>0</v>
      </c>
    </row>
    <row r="3" spans="1:7" ht="52.5" customHeight="1">
      <c r="A3" s="485" t="s">
        <v>3380</v>
      </c>
      <c r="B3" s="486" t="s">
        <v>3381</v>
      </c>
      <c r="C3" s="487" t="s">
        <v>3382</v>
      </c>
      <c r="D3" s="102" t="s">
        <v>3383</v>
      </c>
      <c r="E3" s="422">
        <v>34151.25</v>
      </c>
      <c r="F3" s="69">
        <f>E3*(1-Polair_medico!$H$2)</f>
        <v>34151.25</v>
      </c>
      <c r="G3" s="488"/>
    </row>
    <row r="4" spans="1:7" ht="52.5" customHeight="1">
      <c r="A4" s="485" t="s">
        <v>3384</v>
      </c>
      <c r="B4" s="486" t="s">
        <v>3385</v>
      </c>
      <c r="C4" s="487" t="s">
        <v>3386</v>
      </c>
      <c r="D4" s="102" t="s">
        <v>3387</v>
      </c>
      <c r="E4" s="422">
        <v>41359.5</v>
      </c>
      <c r="F4" s="69">
        <f>E4*(1-Polair_medico!$H$2)</f>
        <v>41359.5</v>
      </c>
      <c r="G4" s="488"/>
    </row>
    <row r="5" spans="1:7" ht="39.75" customHeight="1">
      <c r="A5" s="489" t="s">
        <v>3388</v>
      </c>
      <c r="B5" s="487" t="s">
        <v>3389</v>
      </c>
      <c r="C5" s="487" t="s">
        <v>3390</v>
      </c>
      <c r="D5" s="102" t="s">
        <v>3391</v>
      </c>
      <c r="E5" s="422">
        <v>39500</v>
      </c>
      <c r="F5" s="69">
        <f>E5*(1-Polair_medico!$H$2)</f>
        <v>39500</v>
      </c>
      <c r="G5" s="488"/>
    </row>
    <row r="6" spans="1:7" ht="39.75" customHeight="1">
      <c r="A6" s="489" t="s">
        <v>3392</v>
      </c>
      <c r="B6" s="487" t="s">
        <v>3393</v>
      </c>
      <c r="C6" s="487" t="s">
        <v>3394</v>
      </c>
      <c r="D6" s="102" t="s">
        <v>3391</v>
      </c>
      <c r="E6" s="422">
        <v>45139.5</v>
      </c>
      <c r="F6" s="69">
        <f>E6*(1-Polair_medico!$H$2)</f>
        <v>45139.5</v>
      </c>
      <c r="G6" s="488"/>
    </row>
    <row r="7" spans="1:7" ht="39.75" customHeight="1">
      <c r="A7" s="489" t="s">
        <v>3395</v>
      </c>
      <c r="B7" s="487" t="s">
        <v>3396</v>
      </c>
      <c r="C7" s="487" t="s">
        <v>3397</v>
      </c>
      <c r="D7" s="102" t="s">
        <v>3398</v>
      </c>
      <c r="E7" s="422">
        <v>55250</v>
      </c>
      <c r="F7" s="69">
        <f>E7*(1-Polair_medico!$H$2)</f>
        <v>55250</v>
      </c>
      <c r="G7" s="488"/>
    </row>
    <row r="8" spans="1:7" ht="39.75" customHeight="1">
      <c r="A8" s="489" t="s">
        <v>3399</v>
      </c>
      <c r="B8" s="487" t="s">
        <v>3400</v>
      </c>
      <c r="C8" s="487" t="s">
        <v>3401</v>
      </c>
      <c r="D8" s="102" t="s">
        <v>3398</v>
      </c>
      <c r="E8" s="422">
        <v>64039.5</v>
      </c>
      <c r="F8" s="69">
        <f>E8*(1-Polair_medico!$H$2)</f>
        <v>64039.5</v>
      </c>
      <c r="G8" s="488"/>
    </row>
    <row r="9" spans="1:7" ht="39.75" customHeight="1">
      <c r="A9" s="489" t="s">
        <v>3402</v>
      </c>
      <c r="B9" s="487" t="s">
        <v>3400</v>
      </c>
      <c r="C9" s="487" t="s">
        <v>3403</v>
      </c>
      <c r="D9" s="102" t="s">
        <v>3398</v>
      </c>
      <c r="E9" s="420">
        <v>94395</v>
      </c>
      <c r="F9" s="69">
        <f>E9*(1-Polair_medico!$H$2)</f>
        <v>94395</v>
      </c>
      <c r="G9" s="488"/>
    </row>
    <row r="10" spans="1:7" ht="39.75" customHeight="1">
      <c r="A10" s="489" t="s">
        <v>3404</v>
      </c>
      <c r="B10" s="486" t="s">
        <v>3381</v>
      </c>
      <c r="C10" s="487" t="s">
        <v>3382</v>
      </c>
      <c r="D10" s="102" t="s">
        <v>3383</v>
      </c>
      <c r="E10" s="422">
        <v>35064.75</v>
      </c>
      <c r="F10" s="69">
        <f>E10*(1-Polair_medico!$H$2)</f>
        <v>35064.75</v>
      </c>
      <c r="G10" s="488"/>
    </row>
    <row r="11" spans="1:7" ht="39.75" customHeight="1">
      <c r="A11" s="489" t="s">
        <v>3405</v>
      </c>
      <c r="B11" s="486" t="s">
        <v>3385</v>
      </c>
      <c r="C11" s="487" t="s">
        <v>3386</v>
      </c>
      <c r="D11" s="102" t="s">
        <v>3387</v>
      </c>
      <c r="E11" s="422">
        <v>41989.5</v>
      </c>
      <c r="F11" s="69">
        <f>E11*(1-Polair_medico!$H$2)</f>
        <v>41989.5</v>
      </c>
      <c r="G11" s="488"/>
    </row>
    <row r="12" spans="1:7" ht="39.75" customHeight="1">
      <c r="A12" s="489" t="s">
        <v>3406</v>
      </c>
      <c r="B12" s="487" t="s">
        <v>3407</v>
      </c>
      <c r="C12" s="487" t="s">
        <v>3408</v>
      </c>
      <c r="D12" s="102" t="s">
        <v>3409</v>
      </c>
      <c r="E12" s="422">
        <v>39680</v>
      </c>
      <c r="F12" s="69">
        <f>E12*(1-Polair_medico!$H$2)</f>
        <v>39680</v>
      </c>
      <c r="G12" s="488"/>
    </row>
    <row r="13" spans="1:7" ht="39.75" customHeight="1">
      <c r="A13" s="489" t="s">
        <v>3410</v>
      </c>
      <c r="B13" s="487" t="s">
        <v>3411</v>
      </c>
      <c r="C13" s="487" t="s">
        <v>3412</v>
      </c>
      <c r="D13" s="102" t="s">
        <v>3409</v>
      </c>
      <c r="E13" s="422">
        <v>50219.4</v>
      </c>
      <c r="F13" s="69">
        <f>E13*(1-Polair_medico!$H$2)</f>
        <v>50219.4</v>
      </c>
      <c r="G13" s="488"/>
    </row>
    <row r="14" spans="1:7" ht="39.75" customHeight="1">
      <c r="A14" s="489" t="s">
        <v>3413</v>
      </c>
      <c r="B14" s="487" t="s">
        <v>3414</v>
      </c>
      <c r="C14" s="487" t="s">
        <v>3415</v>
      </c>
      <c r="D14" s="102" t="s">
        <v>3416</v>
      </c>
      <c r="E14" s="422">
        <v>63630</v>
      </c>
      <c r="F14" s="69">
        <f>E14*(1-Polair_medico!$H$2)</f>
        <v>63630</v>
      </c>
      <c r="G14" s="488"/>
    </row>
    <row r="15" spans="1:7" ht="39.75" customHeight="1">
      <c r="A15" s="489" t="s">
        <v>3417</v>
      </c>
      <c r="B15" s="487" t="s">
        <v>3418</v>
      </c>
      <c r="C15" s="487" t="s">
        <v>3419</v>
      </c>
      <c r="D15" s="102" t="s">
        <v>3416</v>
      </c>
      <c r="E15" s="422">
        <v>73371.90000000001</v>
      </c>
      <c r="F15" s="69">
        <f>E15*(1-Polair_medico!$H$2)</f>
        <v>73371.90000000001</v>
      </c>
      <c r="G15" s="488"/>
    </row>
    <row r="16" spans="1:7" ht="39.75" customHeight="1">
      <c r="A16" s="489" t="s">
        <v>3420</v>
      </c>
      <c r="B16" s="490"/>
      <c r="C16" s="487" t="s">
        <v>3390</v>
      </c>
      <c r="D16" s="491" t="s">
        <v>3421</v>
      </c>
      <c r="E16" s="422">
        <v>53870</v>
      </c>
      <c r="F16" s="69">
        <f>E16*(1-Polair_medico!$H$2)</f>
        <v>53870</v>
      </c>
      <c r="G16" s="488"/>
    </row>
    <row r="17" spans="1:7" ht="39.75" customHeight="1">
      <c r="A17" s="489" t="s">
        <v>3422</v>
      </c>
      <c r="B17" s="490"/>
      <c r="C17" s="487" t="s">
        <v>3390</v>
      </c>
      <c r="D17" s="491" t="s">
        <v>3423</v>
      </c>
      <c r="E17" s="422">
        <v>57277</v>
      </c>
      <c r="F17" s="69">
        <f>E17*(1-Polair_medico!$H$2)</f>
        <v>57277</v>
      </c>
      <c r="G17" s="488"/>
    </row>
    <row r="18" spans="1:7" ht="39.75" customHeight="1">
      <c r="A18" s="489" t="s">
        <v>3424</v>
      </c>
      <c r="B18" s="490"/>
      <c r="C18" s="487" t="s">
        <v>3390</v>
      </c>
      <c r="D18" s="491" t="s">
        <v>3425</v>
      </c>
      <c r="E18" s="422">
        <v>61061</v>
      </c>
      <c r="F18" s="69">
        <f>E18*(1-Polair_medico!$H$2)</f>
        <v>61061</v>
      </c>
      <c r="G18" s="488"/>
    </row>
    <row r="19" spans="1:7" ht="39.75" customHeight="1">
      <c r="A19" s="489" t="s">
        <v>3426</v>
      </c>
      <c r="B19" s="490"/>
      <c r="C19" s="487" t="s">
        <v>3390</v>
      </c>
      <c r="D19" s="491" t="s">
        <v>3427</v>
      </c>
      <c r="E19" s="397" t="s">
        <v>2331</v>
      </c>
      <c r="F19" s="492" t="s">
        <v>2331</v>
      </c>
      <c r="G19" s="488"/>
    </row>
    <row r="20" spans="1:6" ht="12.75">
      <c r="A20" s="493" t="s">
        <v>3428</v>
      </c>
      <c r="B20" s="493"/>
      <c r="C20" s="493"/>
      <c r="D20" s="493"/>
      <c r="E20" s="494" t="s">
        <v>3429</v>
      </c>
      <c r="F20" s="494"/>
    </row>
    <row r="21" spans="1:6" ht="12.75">
      <c r="A21" s="495" t="s">
        <v>3430</v>
      </c>
      <c r="B21" s="495"/>
      <c r="C21" s="495"/>
      <c r="D21" s="495"/>
      <c r="E21" s="422">
        <v>840</v>
      </c>
      <c r="F21" s="69">
        <f>E21*(1-Polair_medico!$H$2)</f>
        <v>840</v>
      </c>
    </row>
    <row r="22" spans="1:6" ht="12.75">
      <c r="A22" s="495" t="s">
        <v>3431</v>
      </c>
      <c r="B22" s="495"/>
      <c r="C22" s="495"/>
      <c r="D22" s="495"/>
      <c r="E22" s="422">
        <v>840</v>
      </c>
      <c r="F22" s="69">
        <f>E22*(1-Polair_medico!$H$2)</f>
        <v>840</v>
      </c>
    </row>
    <row r="23" spans="1:6" ht="12.75">
      <c r="A23" s="496" t="s">
        <v>3432</v>
      </c>
      <c r="B23" s="496"/>
      <c r="C23" s="496"/>
      <c r="D23" s="496"/>
      <c r="E23" s="497">
        <v>1050</v>
      </c>
      <c r="F23" s="73">
        <f>E23*(1-Polair_medico!$H$2)</f>
        <v>1050</v>
      </c>
    </row>
  </sheetData>
  <sheetProtection selectLockedCells="1" selectUnlockedCells="1"/>
  <mergeCells count="7">
    <mergeCell ref="A1:F1"/>
    <mergeCell ref="G3:G19"/>
    <mergeCell ref="A20:D20"/>
    <mergeCell ref="E20:F20"/>
    <mergeCell ref="A21:D21"/>
    <mergeCell ref="A22:D22"/>
    <mergeCell ref="A23:D23"/>
  </mergeCells>
  <hyperlinks>
    <hyperlink ref="G1" location="Меню!A1" display="Главное меню"/>
    <hyperlink ref="A5" r:id="rId1" display="ШХФ-0,5"/>
    <hyperlink ref="A6" r:id="rId2" display="ШХФ-0,7"/>
    <hyperlink ref="A7" r:id="rId3" display="ШХФ-1,0"/>
    <hyperlink ref="A8" r:id="rId4" display="ШХФ-1,4"/>
    <hyperlink ref="A9" r:id="rId5" display="ШХКФ-1,4"/>
    <hyperlink ref="A12" r:id="rId6" display="ШХФ-0,5 ДС"/>
    <hyperlink ref="A13" r:id="rId7" display="ШХФ-0,7 ДС"/>
    <hyperlink ref="A14" r:id="rId8" display="ШХФ-1,0 ДС"/>
    <hyperlink ref="A15" r:id="rId9" display="ШХФ-1,4 ДС"/>
    <hyperlink ref="A16" r:id="rId10" display="ШХФ-0,5 с 4 корзинами"/>
    <hyperlink ref="A17" r:id="rId11" display="ШХФ-0,5 с 5 корзинами"/>
    <hyperlink ref="A18" r:id="rId12" display="ШХФ-0,5 с 6 корзинами"/>
    <hyperlink ref="A19" r:id="rId13" display="ШХФ-0,5 с 7 корзинами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2"/>
  </sheetPr>
  <dimension ref="A1:H16"/>
  <sheetViews>
    <sheetView workbookViewId="0" topLeftCell="C1">
      <selection activeCell="A1" sqref="A1"/>
    </sheetView>
  </sheetViews>
  <sheetFormatPr defaultColWidth="8.00390625" defaultRowHeight="12.75"/>
  <cols>
    <col min="1" max="1" width="17.7109375" style="0" customWidth="1"/>
    <col min="2" max="2" width="28.421875" style="0" customWidth="1"/>
    <col min="3" max="3" width="8.7109375" style="0" customWidth="1"/>
    <col min="4" max="4" width="32.28125" style="0" customWidth="1"/>
    <col min="5" max="5" width="23.00390625" style="0" customWidth="1"/>
    <col min="6" max="6" width="31.00390625" style="0" customWidth="1"/>
    <col min="7" max="7" width="20.8515625" style="0" customWidth="1"/>
    <col min="8" max="16384" width="8.7109375" style="0" customWidth="1"/>
  </cols>
  <sheetData>
    <row r="1" spans="1:7" ht="18.75">
      <c r="A1" s="477" t="s">
        <v>3433</v>
      </c>
      <c r="B1" s="477"/>
      <c r="C1" s="477"/>
      <c r="D1" s="477"/>
      <c r="E1" s="477"/>
      <c r="F1" s="477"/>
      <c r="G1" s="364" t="s">
        <v>1</v>
      </c>
    </row>
    <row r="2" spans="1:8" ht="30">
      <c r="A2" s="498" t="s">
        <v>2291</v>
      </c>
      <c r="B2" s="480" t="s">
        <v>3378</v>
      </c>
      <c r="C2" s="481" t="s">
        <v>2963</v>
      </c>
      <c r="D2" s="481" t="s">
        <v>2292</v>
      </c>
      <c r="E2" s="481" t="s">
        <v>3379</v>
      </c>
      <c r="F2" s="63">
        <f>CONCATENATE("Дилерская цена при скидке без НДС ",Polair_sm_alu!H2*100,"%, руб")</f>
        <v>0</v>
      </c>
      <c r="G2" s="499" t="s">
        <v>2182</v>
      </c>
      <c r="H2" s="500">
        <v>0</v>
      </c>
    </row>
    <row r="3" spans="1:6" ht="41.25" customHeight="1">
      <c r="A3" s="501" t="s">
        <v>3434</v>
      </c>
      <c r="B3" s="501"/>
      <c r="C3" s="501"/>
      <c r="D3" s="501"/>
      <c r="E3" s="501"/>
      <c r="F3" s="501"/>
    </row>
    <row r="4" spans="1:6" ht="63.75">
      <c r="A4" s="225" t="s">
        <v>3435</v>
      </c>
      <c r="B4" s="182" t="s">
        <v>3436</v>
      </c>
      <c r="C4" s="182">
        <v>500</v>
      </c>
      <c r="D4" s="226" t="s">
        <v>3437</v>
      </c>
      <c r="E4" s="232">
        <v>49350</v>
      </c>
      <c r="F4" s="69">
        <f>E4*(1-Polair_sm_alu!$H$2)</f>
        <v>49350</v>
      </c>
    </row>
    <row r="5" spans="1:7" ht="63.75">
      <c r="A5" s="225" t="s">
        <v>3438</v>
      </c>
      <c r="B5" s="182" t="s">
        <v>3439</v>
      </c>
      <c r="C5" s="182">
        <v>700</v>
      </c>
      <c r="D5" s="226" t="s">
        <v>3440</v>
      </c>
      <c r="E5" s="232">
        <v>55639.5</v>
      </c>
      <c r="F5" s="69">
        <f>E5*(1-Polair_sm_alu!$H$2)</f>
        <v>55639.5</v>
      </c>
      <c r="G5" s="441"/>
    </row>
    <row r="6" spans="1:6" ht="63.75">
      <c r="A6" s="225" t="s">
        <v>3441</v>
      </c>
      <c r="B6" s="182" t="s">
        <v>3442</v>
      </c>
      <c r="C6" s="182">
        <v>1000</v>
      </c>
      <c r="D6" s="226" t="s">
        <v>3443</v>
      </c>
      <c r="E6" s="232">
        <v>72240</v>
      </c>
      <c r="F6" s="69">
        <f>E6*(1-Polair_sm_alu!$H$2)</f>
        <v>72240</v>
      </c>
    </row>
    <row r="7" spans="1:7" ht="76.5">
      <c r="A7" s="225" t="s">
        <v>3444</v>
      </c>
      <c r="B7" s="182" t="s">
        <v>3275</v>
      </c>
      <c r="C7" s="182">
        <v>1400</v>
      </c>
      <c r="D7" s="226" t="s">
        <v>3445</v>
      </c>
      <c r="E7" s="232">
        <v>79275</v>
      </c>
      <c r="F7" s="69">
        <f>E7*(1-Polair_sm_alu!$H$2)</f>
        <v>79275</v>
      </c>
      <c r="G7" s="441"/>
    </row>
    <row r="8" spans="1:6" ht="34.5" customHeight="1">
      <c r="A8" s="502" t="s">
        <v>3446</v>
      </c>
      <c r="B8" s="502"/>
      <c r="C8" s="502"/>
      <c r="D8" s="502"/>
      <c r="E8" s="502"/>
      <c r="F8" s="502"/>
    </row>
    <row r="9" spans="1:6" ht="63.75">
      <c r="A9" s="503" t="s">
        <v>3447</v>
      </c>
      <c r="B9" s="182" t="s">
        <v>3436</v>
      </c>
      <c r="C9" s="38">
        <v>500</v>
      </c>
      <c r="D9" s="226" t="s">
        <v>3448</v>
      </c>
      <c r="E9" s="420">
        <v>68932.5</v>
      </c>
      <c r="F9" s="69">
        <f>E9*(1-Polair_sm_alu!$H$2)</f>
        <v>68932.5</v>
      </c>
    </row>
    <row r="10" spans="1:7" ht="76.5">
      <c r="A10" s="225" t="s">
        <v>3449</v>
      </c>
      <c r="B10" s="182" t="s">
        <v>3450</v>
      </c>
      <c r="C10" s="182">
        <v>700</v>
      </c>
      <c r="D10" s="226" t="s">
        <v>3451</v>
      </c>
      <c r="E10" s="232">
        <v>79537.5</v>
      </c>
      <c r="F10" s="69">
        <f>E10*(1-Polair_sm_alu!$H$2)</f>
        <v>79537.5</v>
      </c>
      <c r="G10" s="441"/>
    </row>
    <row r="11" spans="1:7" ht="89.25">
      <c r="A11" s="225" t="s">
        <v>3452</v>
      </c>
      <c r="B11" s="182" t="s">
        <v>3453</v>
      </c>
      <c r="C11" s="182">
        <v>1400</v>
      </c>
      <c r="D11" s="226" t="s">
        <v>3454</v>
      </c>
      <c r="E11" s="232">
        <v>112339.5</v>
      </c>
      <c r="F11" s="69">
        <f>E11*(1-Polair_sm_alu!$H$2)</f>
        <v>112339.5</v>
      </c>
      <c r="G11" s="441"/>
    </row>
    <row r="12" spans="1:6" ht="15">
      <c r="A12" s="99" t="s">
        <v>3139</v>
      </c>
      <c r="B12" s="99"/>
      <c r="C12" s="99"/>
      <c r="D12" s="99"/>
      <c r="E12" s="99"/>
      <c r="F12" s="99"/>
    </row>
    <row r="13" spans="1:6" ht="63.75">
      <c r="A13" s="225" t="s">
        <v>3455</v>
      </c>
      <c r="B13" s="182" t="s">
        <v>3436</v>
      </c>
      <c r="C13" s="182">
        <v>500</v>
      </c>
      <c r="D13" s="226" t="s">
        <v>3456</v>
      </c>
      <c r="E13" s="232">
        <v>61509</v>
      </c>
      <c r="F13" s="69">
        <f>E13*(1-Polair_sm_alu!$H$2)</f>
        <v>61509</v>
      </c>
    </row>
    <row r="14" spans="1:7" ht="63.75">
      <c r="A14" s="225" t="s">
        <v>3457</v>
      </c>
      <c r="B14" s="182" t="s">
        <v>3439</v>
      </c>
      <c r="C14" s="182">
        <v>700</v>
      </c>
      <c r="D14" s="226" t="s">
        <v>3458</v>
      </c>
      <c r="E14" s="232">
        <v>68880</v>
      </c>
      <c r="F14" s="69">
        <f>E14*(1-Polair_sm_alu!$H$2)</f>
        <v>68880</v>
      </c>
      <c r="G14" s="441"/>
    </row>
    <row r="15" spans="1:6" ht="76.5">
      <c r="A15" s="225" t="s">
        <v>3459</v>
      </c>
      <c r="B15" s="182" t="s">
        <v>3442</v>
      </c>
      <c r="C15" s="182">
        <v>1000</v>
      </c>
      <c r="D15" s="226" t="s">
        <v>3460</v>
      </c>
      <c r="E15" s="232">
        <v>84840</v>
      </c>
      <c r="F15" s="69">
        <f>E15*(1-Polair_sm_alu!$H$2)</f>
        <v>84840</v>
      </c>
    </row>
    <row r="16" spans="1:7" ht="76.5">
      <c r="A16" s="504" t="s">
        <v>3461</v>
      </c>
      <c r="B16" s="211" t="s">
        <v>3275</v>
      </c>
      <c r="C16" s="211">
        <v>1400</v>
      </c>
      <c r="D16" s="505" t="s">
        <v>3462</v>
      </c>
      <c r="E16" s="237">
        <v>94290</v>
      </c>
      <c r="F16" s="73">
        <f>E16*(1-Polair_sm_alu!$H$2)</f>
        <v>94290</v>
      </c>
      <c r="G16" s="441"/>
    </row>
  </sheetData>
  <sheetProtection selectLockedCells="1" selectUnlockedCells="1"/>
  <mergeCells count="4">
    <mergeCell ref="A1:F1"/>
    <mergeCell ref="A3:F3"/>
    <mergeCell ref="A8:F8"/>
    <mergeCell ref="A12:F12"/>
  </mergeCells>
  <hyperlinks>
    <hyperlink ref="G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2"/>
  </sheetPr>
  <dimension ref="A1:H15"/>
  <sheetViews>
    <sheetView workbookViewId="0" topLeftCell="A1">
      <selection activeCell="G1" sqref="G1"/>
    </sheetView>
  </sheetViews>
  <sheetFormatPr defaultColWidth="8.00390625" defaultRowHeight="12.75"/>
  <cols>
    <col min="1" max="1" width="23.140625" style="0" customWidth="1"/>
    <col min="2" max="2" width="28.00390625" style="0" customWidth="1"/>
    <col min="3" max="3" width="29.57421875" style="0" customWidth="1"/>
    <col min="4" max="4" width="31.7109375" style="0" customWidth="1"/>
    <col min="5" max="5" width="22.00390625" style="0" customWidth="1"/>
    <col min="6" max="6" width="29.57421875" style="0" customWidth="1"/>
    <col min="7" max="7" width="20.421875" style="0" customWidth="1"/>
    <col min="8" max="16384" width="8.7109375" style="0" customWidth="1"/>
  </cols>
  <sheetData>
    <row r="1" spans="1:7" ht="18.75">
      <c r="A1" s="477" t="s">
        <v>3463</v>
      </c>
      <c r="B1" s="477"/>
      <c r="C1" s="477"/>
      <c r="D1" s="477"/>
      <c r="E1" s="477"/>
      <c r="F1" s="477"/>
      <c r="G1" s="388" t="s">
        <v>1</v>
      </c>
    </row>
    <row r="2" spans="1:8" ht="30">
      <c r="A2" s="498" t="s">
        <v>2291</v>
      </c>
      <c r="B2" s="480" t="s">
        <v>3378</v>
      </c>
      <c r="C2" s="481" t="s">
        <v>2963</v>
      </c>
      <c r="D2" s="481" t="s">
        <v>2292</v>
      </c>
      <c r="E2" s="481" t="s">
        <v>3464</v>
      </c>
      <c r="F2" s="63">
        <f>CONCATENATE("Дилерская цена при скидке c НДС ",Polair_sm_alu!H2*100,"%, руб")</f>
        <v>0</v>
      </c>
      <c r="G2" s="506" t="s">
        <v>2182</v>
      </c>
      <c r="H2" s="500">
        <v>0</v>
      </c>
    </row>
    <row r="3" spans="1:6" ht="32.25" customHeight="1">
      <c r="A3" s="502" t="s">
        <v>3465</v>
      </c>
      <c r="B3" s="502"/>
      <c r="C3" s="502"/>
      <c r="D3" s="502"/>
      <c r="E3" s="502"/>
      <c r="F3" s="502"/>
    </row>
    <row r="4" spans="1:6" ht="89.25">
      <c r="A4" s="225" t="s">
        <v>3466</v>
      </c>
      <c r="B4" s="182" t="s">
        <v>3467</v>
      </c>
      <c r="C4" s="182">
        <v>500</v>
      </c>
      <c r="D4" s="431" t="s">
        <v>3468</v>
      </c>
      <c r="E4" s="420">
        <v>70463.89830508475</v>
      </c>
      <c r="F4" s="69">
        <f>E4*(1-Polair_gm_alu!$H$2)</f>
        <v>70463.89830508475</v>
      </c>
    </row>
    <row r="5" spans="1:7" ht="89.25">
      <c r="A5" s="225" t="s">
        <v>3469</v>
      </c>
      <c r="B5" s="182" t="s">
        <v>3470</v>
      </c>
      <c r="C5" s="182">
        <v>700</v>
      </c>
      <c r="D5" s="431" t="s">
        <v>3471</v>
      </c>
      <c r="E5" s="420">
        <v>81585</v>
      </c>
      <c r="F5" s="69">
        <f>E5*(1-Polair_gm_alu!$H$2)</f>
        <v>81585</v>
      </c>
      <c r="G5" s="441"/>
    </row>
    <row r="6" spans="1:6" ht="102">
      <c r="A6" s="225" t="s">
        <v>3472</v>
      </c>
      <c r="B6" s="182" t="s">
        <v>3473</v>
      </c>
      <c r="C6" s="182">
        <v>1000</v>
      </c>
      <c r="D6" s="431" t="s">
        <v>3474</v>
      </c>
      <c r="E6" s="420">
        <v>98700</v>
      </c>
      <c r="F6" s="69">
        <f>E6*(1-Polair_gm_alu!$H$2)</f>
        <v>98700</v>
      </c>
    </row>
    <row r="7" spans="1:7" ht="102">
      <c r="A7" s="225" t="s">
        <v>3475</v>
      </c>
      <c r="B7" s="182" t="s">
        <v>3476</v>
      </c>
      <c r="C7" s="182">
        <v>1400</v>
      </c>
      <c r="D7" s="431" t="s">
        <v>3477</v>
      </c>
      <c r="E7" s="420">
        <v>110250</v>
      </c>
      <c r="F7" s="69">
        <f>E7*(1-Polair_gm_alu!$H$2)</f>
        <v>110250</v>
      </c>
      <c r="G7" s="441"/>
    </row>
    <row r="8" spans="1:6" ht="32.25" customHeight="1">
      <c r="A8" s="502" t="s">
        <v>3478</v>
      </c>
      <c r="B8" s="502"/>
      <c r="C8" s="502"/>
      <c r="D8" s="502"/>
      <c r="E8" s="502"/>
      <c r="F8" s="502"/>
    </row>
    <row r="9" spans="1:6" ht="76.5">
      <c r="A9" s="225" t="s">
        <v>3479</v>
      </c>
      <c r="B9" s="182" t="s">
        <v>3467</v>
      </c>
      <c r="C9" s="182">
        <v>500</v>
      </c>
      <c r="D9" s="431" t="s">
        <v>3480</v>
      </c>
      <c r="E9" s="420">
        <v>74638.98305084747</v>
      </c>
      <c r="F9" s="69">
        <f>E9*(1-Polair_gm_alu!$H$2)</f>
        <v>74638.98305084747</v>
      </c>
    </row>
    <row r="10" spans="1:7" ht="76.5">
      <c r="A10" s="225" t="s">
        <v>3481</v>
      </c>
      <c r="B10" s="182" t="s">
        <v>3470</v>
      </c>
      <c r="C10" s="182">
        <v>700</v>
      </c>
      <c r="D10" s="431" t="s">
        <v>3482</v>
      </c>
      <c r="E10" s="420">
        <v>88620</v>
      </c>
      <c r="F10" s="69">
        <f>E10*(1-Polair_gm_alu!$H$2)</f>
        <v>88620</v>
      </c>
      <c r="G10" s="441"/>
    </row>
    <row r="11" spans="1:6" ht="102">
      <c r="A11" s="225" t="s">
        <v>3483</v>
      </c>
      <c r="B11" s="182" t="s">
        <v>3473</v>
      </c>
      <c r="C11" s="182">
        <v>1000</v>
      </c>
      <c r="D11" s="431" t="s">
        <v>3474</v>
      </c>
      <c r="E11" s="420">
        <v>114450</v>
      </c>
      <c r="F11" s="69">
        <f>E11*(1-Polair_gm_alu!$H$2)</f>
        <v>114450</v>
      </c>
    </row>
    <row r="12" spans="1:7" ht="102">
      <c r="A12" s="225" t="s">
        <v>3484</v>
      </c>
      <c r="B12" s="182" t="s">
        <v>3476</v>
      </c>
      <c r="C12" s="182">
        <v>1400</v>
      </c>
      <c r="D12" s="431" t="s">
        <v>3477</v>
      </c>
      <c r="E12" s="420">
        <v>121327.5</v>
      </c>
      <c r="F12" s="69">
        <f>E12*(1-Polair_gm_alu!$H$2)</f>
        <v>121327.5</v>
      </c>
      <c r="G12" s="441"/>
    </row>
    <row r="13" spans="1:6" ht="34.5" customHeight="1">
      <c r="A13" s="502" t="s">
        <v>3485</v>
      </c>
      <c r="B13" s="502"/>
      <c r="C13" s="502"/>
      <c r="D13" s="502"/>
      <c r="E13" s="502"/>
      <c r="F13" s="502"/>
    </row>
    <row r="14" spans="1:7" ht="102">
      <c r="A14" s="225" t="s">
        <v>3486</v>
      </c>
      <c r="B14" s="182" t="s">
        <v>3487</v>
      </c>
      <c r="C14" s="182">
        <v>700</v>
      </c>
      <c r="D14" s="431" t="s">
        <v>3488</v>
      </c>
      <c r="E14" s="420">
        <v>94395</v>
      </c>
      <c r="F14" s="69">
        <f>E14*(1-Polair_gm_alu!$H$2)</f>
        <v>94395</v>
      </c>
      <c r="G14" s="441"/>
    </row>
    <row r="15" spans="1:7" ht="114.75">
      <c r="A15" s="504" t="s">
        <v>3489</v>
      </c>
      <c r="B15" s="211" t="s">
        <v>3490</v>
      </c>
      <c r="C15" s="211">
        <v>1400</v>
      </c>
      <c r="D15" s="507" t="s">
        <v>3491</v>
      </c>
      <c r="E15" s="508">
        <v>134694</v>
      </c>
      <c r="F15" s="73">
        <f>E15*(1-Polair_gm_alu!$H$2)</f>
        <v>134694</v>
      </c>
      <c r="G15" s="441"/>
    </row>
  </sheetData>
  <sheetProtection selectLockedCells="1" selectUnlockedCells="1"/>
  <mergeCells count="4">
    <mergeCell ref="A1:F1"/>
    <mergeCell ref="A3:F3"/>
    <mergeCell ref="A8:F8"/>
    <mergeCell ref="A13:F13"/>
  </mergeCells>
  <hyperlinks>
    <hyperlink ref="G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15"/>
  <sheetViews>
    <sheetView workbookViewId="0" topLeftCell="A1">
      <selection activeCell="I1" sqref="I1"/>
    </sheetView>
  </sheetViews>
  <sheetFormatPr defaultColWidth="8.00390625" defaultRowHeight="12.75"/>
  <cols>
    <col min="1" max="1" width="11.140625" style="0" customWidth="1"/>
    <col min="2" max="2" width="15.28125" style="0" customWidth="1"/>
    <col min="3" max="3" width="27.7109375" style="0" customWidth="1"/>
    <col min="4" max="6" width="30.421875" style="0" customWidth="1"/>
    <col min="7" max="7" width="25.421875" style="58" customWidth="1"/>
    <col min="8" max="8" width="29.00390625" style="0" customWidth="1"/>
    <col min="9" max="9" width="13.28125" style="0" customWidth="1"/>
    <col min="10" max="16384" width="8.7109375" style="0" customWidth="1"/>
  </cols>
  <sheetData>
    <row r="1" spans="1:10" ht="18.75" customHeight="1">
      <c r="A1" s="59" t="s">
        <v>2176</v>
      </c>
      <c r="B1" s="59"/>
      <c r="C1" s="59"/>
      <c r="D1" s="59"/>
      <c r="E1" s="59"/>
      <c r="F1" s="59"/>
      <c r="G1" s="59"/>
      <c r="H1" s="59"/>
      <c r="I1" s="2" t="s">
        <v>1</v>
      </c>
      <c r="J1" s="2"/>
    </row>
    <row r="2" spans="1:10" ht="45">
      <c r="A2" s="60" t="s">
        <v>2138</v>
      </c>
      <c r="B2" s="61" t="s">
        <v>2139</v>
      </c>
      <c r="C2" s="61" t="s">
        <v>2177</v>
      </c>
      <c r="D2" s="61" t="s">
        <v>2178</v>
      </c>
      <c r="E2" s="61" t="s">
        <v>2179</v>
      </c>
      <c r="F2" s="61" t="s">
        <v>2180</v>
      </c>
      <c r="G2" s="62" t="s">
        <v>2181</v>
      </c>
      <c r="H2" s="63">
        <f>CONCATENATE("Дилерская цена при скидке ",Pol_bi!J2*100,"%, руб")</f>
        <v>0</v>
      </c>
      <c r="I2" s="64" t="s">
        <v>2182</v>
      </c>
      <c r="J2" s="65">
        <v>0</v>
      </c>
    </row>
    <row r="3" spans="1:10" ht="15" customHeight="1">
      <c r="A3" s="66" t="s">
        <v>2183</v>
      </c>
      <c r="B3" s="67" t="s">
        <v>2154</v>
      </c>
      <c r="C3" s="67">
        <v>3.2</v>
      </c>
      <c r="D3" s="67" t="s">
        <v>2184</v>
      </c>
      <c r="E3" s="67">
        <v>15</v>
      </c>
      <c r="F3" s="67">
        <v>380</v>
      </c>
      <c r="G3" s="68">
        <v>241100</v>
      </c>
      <c r="H3" s="69">
        <f>G3*(1-Pol_bi!$J$2)</f>
        <v>241100</v>
      </c>
      <c r="I3" s="70"/>
      <c r="J3" s="70"/>
    </row>
    <row r="4" spans="1:10" ht="15">
      <c r="A4" s="66" t="s">
        <v>2185</v>
      </c>
      <c r="B4" s="67" t="s">
        <v>2154</v>
      </c>
      <c r="C4" s="67">
        <v>4.2</v>
      </c>
      <c r="D4" s="67" t="s">
        <v>2184</v>
      </c>
      <c r="E4" s="67">
        <v>25</v>
      </c>
      <c r="F4" s="67">
        <v>380</v>
      </c>
      <c r="G4" s="68">
        <v>246300</v>
      </c>
      <c r="H4" s="69">
        <f>G4*(1-Pol_bi!$J$2)</f>
        <v>246300</v>
      </c>
      <c r="I4" s="70"/>
      <c r="J4" s="70"/>
    </row>
    <row r="5" spans="1:10" ht="15">
      <c r="A5" s="66" t="s">
        <v>2186</v>
      </c>
      <c r="B5" s="67" t="s">
        <v>2154</v>
      </c>
      <c r="C5" s="67">
        <v>4.8</v>
      </c>
      <c r="D5" s="67" t="s">
        <v>2184</v>
      </c>
      <c r="E5" s="67">
        <v>50</v>
      </c>
      <c r="F5" s="67">
        <v>380</v>
      </c>
      <c r="G5" s="68">
        <v>269300</v>
      </c>
      <c r="H5" s="69">
        <f>G5*(1-Pol_bi!$J$2)</f>
        <v>269300</v>
      </c>
      <c r="I5" s="70"/>
      <c r="J5" s="70"/>
    </row>
    <row r="6" spans="1:10" ht="15">
      <c r="A6" s="66" t="s">
        <v>2187</v>
      </c>
      <c r="B6" s="67" t="s">
        <v>2154</v>
      </c>
      <c r="C6" s="67">
        <v>5.2</v>
      </c>
      <c r="D6" s="67" t="s">
        <v>2184</v>
      </c>
      <c r="E6" s="67">
        <v>70</v>
      </c>
      <c r="F6" s="67">
        <v>380</v>
      </c>
      <c r="G6" s="68">
        <v>275100</v>
      </c>
      <c r="H6" s="69">
        <f>G6*(1-Pol_bi!$J$2)</f>
        <v>275100</v>
      </c>
      <c r="I6" s="70"/>
      <c r="J6" s="70"/>
    </row>
    <row r="7" spans="1:8" ht="15">
      <c r="A7" s="66" t="s">
        <v>2188</v>
      </c>
      <c r="B7" s="67" t="s">
        <v>2154</v>
      </c>
      <c r="C7" s="67">
        <v>6.8</v>
      </c>
      <c r="D7" s="67" t="s">
        <v>2184</v>
      </c>
      <c r="E7" s="67">
        <v>90</v>
      </c>
      <c r="F7" s="67">
        <v>380</v>
      </c>
      <c r="G7" s="68">
        <v>351500</v>
      </c>
      <c r="H7" s="69">
        <f>G7*(1-Pol_bi!$J$2)</f>
        <v>351500</v>
      </c>
    </row>
    <row r="8" spans="1:8" ht="15">
      <c r="A8" s="66" t="s">
        <v>2189</v>
      </c>
      <c r="B8" s="67" t="s">
        <v>2154</v>
      </c>
      <c r="C8" s="67">
        <v>8.3</v>
      </c>
      <c r="D8" s="67" t="s">
        <v>2184</v>
      </c>
      <c r="E8" s="67">
        <v>130</v>
      </c>
      <c r="F8" s="67">
        <v>380</v>
      </c>
      <c r="G8" s="68">
        <v>365700</v>
      </c>
      <c r="H8" s="69">
        <f>G8*(1-Pol_bi!$J$2)</f>
        <v>365700</v>
      </c>
    </row>
    <row r="9" spans="1:8" ht="15">
      <c r="A9" s="66" t="s">
        <v>2190</v>
      </c>
      <c r="B9" s="67" t="s">
        <v>2154</v>
      </c>
      <c r="C9" s="67">
        <v>10.5</v>
      </c>
      <c r="D9" s="67" t="s">
        <v>2184</v>
      </c>
      <c r="E9" s="67">
        <v>150</v>
      </c>
      <c r="F9" s="67">
        <v>380</v>
      </c>
      <c r="G9" s="68">
        <v>390200</v>
      </c>
      <c r="H9" s="69">
        <f>G9*(1-Pol_bi!$J$2)</f>
        <v>390200</v>
      </c>
    </row>
    <row r="10" spans="1:8" ht="15">
      <c r="A10" s="66" t="s">
        <v>2191</v>
      </c>
      <c r="B10" s="67" t="s">
        <v>2154</v>
      </c>
      <c r="C10" s="67">
        <v>11.6</v>
      </c>
      <c r="D10" s="67" t="s">
        <v>2184</v>
      </c>
      <c r="E10" s="67">
        <v>180</v>
      </c>
      <c r="F10" s="67">
        <v>380</v>
      </c>
      <c r="G10" s="41">
        <v>403400</v>
      </c>
      <c r="H10" s="69">
        <f>G10*(1-Pol_bi!$J$2)</f>
        <v>403400</v>
      </c>
    </row>
    <row r="11" spans="1:8" ht="15">
      <c r="A11" s="66" t="s">
        <v>2192</v>
      </c>
      <c r="B11" s="67" t="s">
        <v>2154</v>
      </c>
      <c r="C11" s="67">
        <v>3.9</v>
      </c>
      <c r="D11" s="67" t="s">
        <v>2193</v>
      </c>
      <c r="E11" s="67">
        <v>35</v>
      </c>
      <c r="F11" s="67">
        <v>380</v>
      </c>
      <c r="G11" s="41">
        <v>307600</v>
      </c>
      <c r="H11" s="69">
        <f>G11*(1-Pol_bi!$J$2)</f>
        <v>307600</v>
      </c>
    </row>
    <row r="12" spans="1:8" ht="15">
      <c r="A12" s="66" t="s">
        <v>2194</v>
      </c>
      <c r="B12" s="67" t="s">
        <v>2154</v>
      </c>
      <c r="C12" s="67">
        <v>4.8</v>
      </c>
      <c r="D12" s="67" t="s">
        <v>2193</v>
      </c>
      <c r="E12" s="67">
        <v>50</v>
      </c>
      <c r="F12" s="67">
        <v>380</v>
      </c>
      <c r="G12" s="41">
        <v>320400</v>
      </c>
      <c r="H12" s="69">
        <f>G12*(1-Pol_bi!$J$2)</f>
        <v>320400</v>
      </c>
    </row>
    <row r="13" spans="1:8" ht="15">
      <c r="A13" s="66" t="s">
        <v>2195</v>
      </c>
      <c r="B13" s="67" t="s">
        <v>2154</v>
      </c>
      <c r="C13" s="67">
        <v>5.9</v>
      </c>
      <c r="D13" s="67" t="s">
        <v>2193</v>
      </c>
      <c r="E13" s="67">
        <v>65</v>
      </c>
      <c r="F13" s="67">
        <v>380</v>
      </c>
      <c r="G13" s="41">
        <v>375400</v>
      </c>
      <c r="H13" s="69">
        <f>G13*(1-Pol_bi!$J$2)</f>
        <v>375400</v>
      </c>
    </row>
    <row r="14" spans="1:8" ht="15">
      <c r="A14" s="66" t="s">
        <v>2196</v>
      </c>
      <c r="B14" s="67" t="s">
        <v>2154</v>
      </c>
      <c r="C14" s="67">
        <v>7.3</v>
      </c>
      <c r="D14" s="67" t="s">
        <v>2193</v>
      </c>
      <c r="E14" s="67">
        <v>82</v>
      </c>
      <c r="F14" s="67">
        <v>380</v>
      </c>
      <c r="G14" s="41">
        <v>452000</v>
      </c>
      <c r="H14" s="69">
        <f>G14*(1-Pol_bi!$J$2)</f>
        <v>452000</v>
      </c>
    </row>
    <row r="15" spans="1:8" ht="15">
      <c r="A15" s="71" t="s">
        <v>2197</v>
      </c>
      <c r="B15" s="72" t="s">
        <v>2154</v>
      </c>
      <c r="C15" s="72">
        <v>10</v>
      </c>
      <c r="D15" s="72" t="s">
        <v>2193</v>
      </c>
      <c r="E15" s="72">
        <v>105</v>
      </c>
      <c r="F15" s="72">
        <v>380</v>
      </c>
      <c r="G15" s="53">
        <v>492500</v>
      </c>
      <c r="H15" s="73">
        <f>G15*(1-Pol_bi!$J$2)</f>
        <v>492500</v>
      </c>
    </row>
  </sheetData>
  <sheetProtection selectLockedCells="1" selectUnlockedCells="1"/>
  <mergeCells count="3">
    <mergeCell ref="A1:H1"/>
    <mergeCell ref="I1:J1"/>
    <mergeCell ref="I3:J6"/>
  </mergeCells>
  <hyperlinks>
    <hyperlink ref="I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H10"/>
  <sheetViews>
    <sheetView workbookViewId="0" topLeftCell="A1">
      <selection activeCell="F3" sqref="F3"/>
    </sheetView>
  </sheetViews>
  <sheetFormatPr defaultColWidth="8.00390625" defaultRowHeight="12.75"/>
  <cols>
    <col min="1" max="1" width="16.57421875" style="0" customWidth="1"/>
    <col min="2" max="3" width="43.421875" style="0" customWidth="1"/>
    <col min="4" max="4" width="20.28125" style="0" customWidth="1"/>
    <col min="5" max="5" width="29.421875" style="58" customWidth="1"/>
    <col min="6" max="6" width="47.28125" style="0" customWidth="1"/>
    <col min="7" max="7" width="16.140625" style="0" customWidth="1"/>
    <col min="8" max="16384" width="8.7109375" style="0" customWidth="1"/>
  </cols>
  <sheetData>
    <row r="1" spans="1:8" ht="18.75" customHeight="1">
      <c r="A1" s="74" t="s">
        <v>2198</v>
      </c>
      <c r="B1" s="74"/>
      <c r="C1" s="74"/>
      <c r="D1" s="74"/>
      <c r="E1" s="74"/>
      <c r="F1" s="74"/>
      <c r="G1" s="2" t="s">
        <v>1</v>
      </c>
      <c r="H1" s="2"/>
    </row>
    <row r="2" spans="1:8" ht="30.75" customHeight="1">
      <c r="A2" s="75" t="s">
        <v>2138</v>
      </c>
      <c r="B2" s="76" t="s">
        <v>2199</v>
      </c>
      <c r="C2" s="76"/>
      <c r="D2" s="76" t="s">
        <v>2200</v>
      </c>
      <c r="E2" s="77" t="s">
        <v>2181</v>
      </c>
      <c r="F2" s="63">
        <f>CONCATENATE("Дилерская цена при скидке ",Полаир_ск!G2*100,"%, руб")</f>
        <v>0</v>
      </c>
      <c r="G2" s="64" t="s">
        <v>2182</v>
      </c>
      <c r="H2" s="65">
        <v>0</v>
      </c>
    </row>
    <row r="3" spans="1:6" ht="15">
      <c r="A3" s="78" t="s">
        <v>2201</v>
      </c>
      <c r="B3" s="79">
        <v>1.3</v>
      </c>
      <c r="C3" s="79">
        <v>1.5</v>
      </c>
      <c r="D3" s="79">
        <v>600</v>
      </c>
      <c r="E3" s="68">
        <v>16100</v>
      </c>
      <c r="F3" s="69">
        <f>E3*(1-Pol_v!$H$2)</f>
        <v>16100</v>
      </c>
    </row>
    <row r="4" spans="1:6" ht="15">
      <c r="A4" s="78" t="s">
        <v>2202</v>
      </c>
      <c r="B4" s="79">
        <v>2.4</v>
      </c>
      <c r="C4" s="79">
        <v>2.8</v>
      </c>
      <c r="D4" s="79">
        <v>1200</v>
      </c>
      <c r="E4" s="68">
        <v>21800</v>
      </c>
      <c r="F4" s="69">
        <f>E4*(1-Pol_v!$H$2)</f>
        <v>21800</v>
      </c>
    </row>
    <row r="5" spans="1:6" ht="15">
      <c r="A5" s="78" t="s">
        <v>2203</v>
      </c>
      <c r="B5" s="79">
        <v>3.8</v>
      </c>
      <c r="C5" s="79">
        <v>4.5</v>
      </c>
      <c r="D5" s="79">
        <v>2400</v>
      </c>
      <c r="E5" s="68">
        <v>36300</v>
      </c>
      <c r="F5" s="69">
        <f>E5*(1-Pol_v!$H$2)</f>
        <v>36300</v>
      </c>
    </row>
    <row r="6" spans="1:6" ht="15">
      <c r="A6" s="78" t="s">
        <v>2204</v>
      </c>
      <c r="B6" s="79">
        <v>4.5</v>
      </c>
      <c r="C6" s="79">
        <v>4.7</v>
      </c>
      <c r="D6" s="79">
        <v>1500</v>
      </c>
      <c r="E6" s="68">
        <v>61600</v>
      </c>
      <c r="F6" s="69">
        <f>E6*(1-Pol_v!$H$2)</f>
        <v>61600</v>
      </c>
    </row>
    <row r="7" spans="1:6" ht="15">
      <c r="A7" s="78" t="s">
        <v>2205</v>
      </c>
      <c r="B7" s="79">
        <v>6</v>
      </c>
      <c r="C7" s="79">
        <v>6.3</v>
      </c>
      <c r="D7" s="79">
        <v>2300</v>
      </c>
      <c r="E7" s="68">
        <v>76500</v>
      </c>
      <c r="F7" s="69">
        <f>E7*(1-Pol_v!$H$2)</f>
        <v>76500</v>
      </c>
    </row>
    <row r="8" spans="1:6" ht="15">
      <c r="A8" s="78" t="s">
        <v>2206</v>
      </c>
      <c r="B8" s="79">
        <v>7.5</v>
      </c>
      <c r="C8" s="79">
        <v>7.9</v>
      </c>
      <c r="D8" s="79">
        <v>3400</v>
      </c>
      <c r="E8" s="68">
        <v>99000</v>
      </c>
      <c r="F8" s="69">
        <f>E8*(1-Pol_v!$H$2)</f>
        <v>99000</v>
      </c>
    </row>
    <row r="9" spans="1:6" ht="15">
      <c r="A9" s="78" t="s">
        <v>2207</v>
      </c>
      <c r="B9" s="79">
        <v>9</v>
      </c>
      <c r="C9" s="79">
        <v>9.5</v>
      </c>
      <c r="D9" s="79">
        <v>3400</v>
      </c>
      <c r="E9" s="68">
        <v>106500</v>
      </c>
      <c r="F9" s="69">
        <f>E9*(1-Pol_v!$H$2)</f>
        <v>106500</v>
      </c>
    </row>
    <row r="10" spans="1:6" ht="15">
      <c r="A10" s="80" t="s">
        <v>2208</v>
      </c>
      <c r="B10" s="81">
        <v>11</v>
      </c>
      <c r="C10" s="81">
        <v>11.6</v>
      </c>
      <c r="D10" s="81">
        <v>3400</v>
      </c>
      <c r="E10" s="82">
        <v>117000</v>
      </c>
      <c r="F10" s="73">
        <f>E10*(1-Pol_v!$H$2)</f>
        <v>117000</v>
      </c>
    </row>
  </sheetData>
  <sheetProtection selectLockedCells="1" selectUnlockedCells="1"/>
  <mergeCells count="3">
    <mergeCell ref="A1:F1"/>
    <mergeCell ref="G1:H1"/>
    <mergeCell ref="B2:C2"/>
  </mergeCells>
  <hyperlinks>
    <hyperlink ref="G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F51"/>
  <sheetViews>
    <sheetView workbookViewId="0" topLeftCell="A1">
      <selection activeCell="E1" sqref="E1"/>
    </sheetView>
  </sheetViews>
  <sheetFormatPr defaultColWidth="8.00390625" defaultRowHeight="12.75"/>
  <cols>
    <col min="1" max="1" width="57.00390625" style="0" customWidth="1"/>
    <col min="2" max="2" width="59.00390625" style="0" customWidth="1"/>
    <col min="3" max="3" width="20.140625" style="83" customWidth="1"/>
    <col min="4" max="4" width="23.8515625" style="0" customWidth="1"/>
    <col min="5" max="5" width="14.421875" style="0" customWidth="1"/>
    <col min="6" max="6" width="9.8515625" style="0" customWidth="1"/>
    <col min="7" max="16384" width="8.7109375" style="0" customWidth="1"/>
  </cols>
  <sheetData>
    <row r="1" spans="1:6" ht="18.75" customHeight="1">
      <c r="A1" s="74" t="s">
        <v>2209</v>
      </c>
      <c r="B1" s="74"/>
      <c r="C1" s="74"/>
      <c r="D1" s="74"/>
      <c r="E1" s="2" t="s">
        <v>1</v>
      </c>
      <c r="F1" s="2"/>
    </row>
    <row r="2" spans="1:6" ht="30">
      <c r="A2" s="75" t="s">
        <v>2210</v>
      </c>
      <c r="B2" s="76" t="s">
        <v>2211</v>
      </c>
      <c r="C2" s="77" t="s">
        <v>2181</v>
      </c>
      <c r="D2" s="63">
        <f>CONCATENATE("Дилерская цена при скидке ",Полаир_ск!G2*100,"%, руб")</f>
        <v>0</v>
      </c>
      <c r="E2" s="64" t="s">
        <v>2182</v>
      </c>
      <c r="F2" s="65">
        <v>0</v>
      </c>
    </row>
    <row r="3" spans="1:6" ht="15">
      <c r="A3" s="84" t="s">
        <v>2212</v>
      </c>
      <c r="B3" s="84"/>
      <c r="C3" s="84"/>
      <c r="D3" s="84"/>
      <c r="E3" s="85"/>
      <c r="F3" s="86"/>
    </row>
    <row r="4" spans="1:4" ht="13.5" customHeight="1">
      <c r="A4" s="87" t="s">
        <v>2213</v>
      </c>
      <c r="B4" s="87"/>
      <c r="C4" s="87"/>
      <c r="D4" s="87"/>
    </row>
    <row r="5" spans="1:5" ht="12.75">
      <c r="A5" s="88" t="s">
        <v>2214</v>
      </c>
      <c r="B5" s="89"/>
      <c r="C5" s="90">
        <v>31914</v>
      </c>
      <c r="D5" s="91">
        <f>C5*(1-Pol_dr!$F$2)</f>
        <v>31914</v>
      </c>
      <c r="E5" s="92"/>
    </row>
    <row r="6" spans="1:5" ht="12.75">
      <c r="A6" s="88" t="s">
        <v>2215</v>
      </c>
      <c r="B6" s="89"/>
      <c r="C6" s="90">
        <v>33419</v>
      </c>
      <c r="D6" s="91">
        <f>C6*(1-Pol_dr!$F$2)</f>
        <v>33419</v>
      </c>
      <c r="E6" s="92"/>
    </row>
    <row r="7" spans="1:5" ht="12.75">
      <c r="A7" s="88" t="s">
        <v>2216</v>
      </c>
      <c r="B7" s="89"/>
      <c r="C7" s="90">
        <v>35410</v>
      </c>
      <c r="D7" s="91">
        <f>C7*(1-Pol_dr!$F$2)</f>
        <v>35410</v>
      </c>
      <c r="E7" s="92"/>
    </row>
    <row r="8" spans="1:5" ht="13.5" customHeight="1">
      <c r="A8" s="87" t="s">
        <v>2217</v>
      </c>
      <c r="B8" s="87"/>
      <c r="C8" s="87"/>
      <c r="D8" s="87"/>
      <c r="E8" s="92"/>
    </row>
    <row r="9" spans="1:5" ht="12.75">
      <c r="A9" s="88" t="s">
        <v>2214</v>
      </c>
      <c r="B9" s="93"/>
      <c r="C9" s="90">
        <v>32918</v>
      </c>
      <c r="D9" s="91">
        <f>C9*(1-Pol_dr!$F$2)</f>
        <v>32918</v>
      </c>
      <c r="E9" s="92"/>
    </row>
    <row r="10" spans="1:5" ht="12.75">
      <c r="A10" s="88" t="s">
        <v>2215</v>
      </c>
      <c r="B10" s="93"/>
      <c r="C10" s="90">
        <v>34909</v>
      </c>
      <c r="D10" s="91">
        <f>C10*(1-Pol_dr!$F$2)</f>
        <v>34909</v>
      </c>
      <c r="E10" s="92"/>
    </row>
    <row r="11" spans="1:5" ht="12.75">
      <c r="A11" s="88" t="s">
        <v>2216</v>
      </c>
      <c r="B11" s="94"/>
      <c r="C11" s="90">
        <v>38419</v>
      </c>
      <c r="D11" s="91">
        <f>C11*(1-Pol_dr!$F$2)</f>
        <v>38419</v>
      </c>
      <c r="E11" s="92"/>
    </row>
    <row r="12" spans="1:5" ht="15" customHeight="1">
      <c r="A12" s="95" t="s">
        <v>2218</v>
      </c>
      <c r="B12" s="95"/>
      <c r="C12" s="95"/>
      <c r="D12" s="95"/>
      <c r="E12" s="92"/>
    </row>
    <row r="13" spans="1:5" ht="12.75">
      <c r="A13" s="87" t="s">
        <v>2213</v>
      </c>
      <c r="B13" s="87"/>
      <c r="C13" s="87"/>
      <c r="D13" s="87"/>
      <c r="E13" s="92"/>
    </row>
    <row r="14" spans="1:5" ht="12.75">
      <c r="A14" s="96" t="s">
        <v>2219</v>
      </c>
      <c r="B14" s="97"/>
      <c r="C14" s="98">
        <v>34500</v>
      </c>
      <c r="D14" s="91">
        <f>C14*(1-Pol_dr!$F$2)</f>
        <v>34500</v>
      </c>
      <c r="E14" s="92"/>
    </row>
    <row r="15" spans="1:5" ht="12.75">
      <c r="A15" s="96" t="s">
        <v>2220</v>
      </c>
      <c r="B15" s="97"/>
      <c r="C15" s="98">
        <v>36000</v>
      </c>
      <c r="D15" s="91">
        <f>C15*(1-Pol_dr!$F$2)</f>
        <v>36000</v>
      </c>
      <c r="E15" s="92"/>
    </row>
    <row r="16" spans="1:5" ht="12.75">
      <c r="A16" s="96" t="s">
        <v>2221</v>
      </c>
      <c r="B16" s="97"/>
      <c r="C16" s="98">
        <v>38100</v>
      </c>
      <c r="D16" s="91">
        <f>C16*(1-Pol_dr!$F$2)</f>
        <v>38100</v>
      </c>
      <c r="E16" s="92"/>
    </row>
    <row r="17" spans="1:5" ht="12.75">
      <c r="A17" s="87" t="s">
        <v>2217</v>
      </c>
      <c r="B17" s="87"/>
      <c r="C17" s="87"/>
      <c r="D17" s="87"/>
      <c r="E17" s="92"/>
    </row>
    <row r="18" spans="1:5" ht="12.75">
      <c r="A18" s="96" t="s">
        <v>2219</v>
      </c>
      <c r="B18" s="94"/>
      <c r="C18" s="98">
        <v>35500</v>
      </c>
      <c r="D18" s="91">
        <f>C18*(1-Pol_dr!$F$2)</f>
        <v>35500</v>
      </c>
      <c r="E18" s="92"/>
    </row>
    <row r="19" spans="1:5" ht="12.75">
      <c r="A19" s="96" t="s">
        <v>2220</v>
      </c>
      <c r="B19" s="94"/>
      <c r="C19" s="98">
        <v>37500</v>
      </c>
      <c r="D19" s="91">
        <f>C19*(1-Pol_dr!$F$2)</f>
        <v>37500</v>
      </c>
      <c r="E19" s="92"/>
    </row>
    <row r="20" spans="1:5" ht="12.75">
      <c r="A20" s="96" t="s">
        <v>2221</v>
      </c>
      <c r="B20" s="94"/>
      <c r="C20" s="98">
        <v>41000</v>
      </c>
      <c r="D20" s="91">
        <f>C20*(1-Pol_dr!$F$2)</f>
        <v>41000</v>
      </c>
      <c r="E20" s="92"/>
    </row>
    <row r="21" spans="1:5" ht="15">
      <c r="A21" s="99" t="s">
        <v>2222</v>
      </c>
      <c r="B21" s="99"/>
      <c r="C21" s="99"/>
      <c r="D21" s="99"/>
      <c r="E21" s="92"/>
    </row>
    <row r="22" spans="1:5" ht="15">
      <c r="A22" s="96" t="s">
        <v>2223</v>
      </c>
      <c r="B22" s="100"/>
      <c r="C22" s="101">
        <v>42444</v>
      </c>
      <c r="D22" s="91">
        <f>C22*(1-Pol_dr!$F$2)</f>
        <v>42444</v>
      </c>
      <c r="E22" s="92"/>
    </row>
    <row r="23" spans="1:5" ht="12.75">
      <c r="A23" s="96" t="s">
        <v>2224</v>
      </c>
      <c r="B23" s="102" t="s">
        <v>2225</v>
      </c>
      <c r="C23" s="90">
        <v>48056</v>
      </c>
      <c r="D23" s="91">
        <f>C23*(1-Pol_dr!$F$2)</f>
        <v>48056</v>
      </c>
      <c r="E23" s="92"/>
    </row>
    <row r="24" spans="1:5" ht="12.75">
      <c r="A24" s="96"/>
      <c r="B24" s="102" t="s">
        <v>2226</v>
      </c>
      <c r="C24" s="90">
        <v>52234</v>
      </c>
      <c r="D24" s="91">
        <f>C24*(1-Pol_dr!$F$2)</f>
        <v>52234</v>
      </c>
      <c r="E24" s="92"/>
    </row>
    <row r="25" spans="1:5" ht="12.75">
      <c r="A25" s="96"/>
      <c r="B25" s="102" t="s">
        <v>2227</v>
      </c>
      <c r="C25" s="90">
        <v>56412</v>
      </c>
      <c r="D25" s="91">
        <f>C25*(1-Pol_dr!$F$2)</f>
        <v>56412</v>
      </c>
      <c r="E25" s="92"/>
    </row>
    <row r="26" spans="1:5" ht="12.75">
      <c r="A26" s="96"/>
      <c r="B26" s="102" t="s">
        <v>2228</v>
      </c>
      <c r="C26" s="90">
        <v>60590</v>
      </c>
      <c r="D26" s="91">
        <f>C26*(1-Pol_dr!$F$2)</f>
        <v>60590</v>
      </c>
      <c r="E26" s="92"/>
    </row>
    <row r="27" spans="1:5" ht="12.75">
      <c r="A27" s="96" t="s">
        <v>2229</v>
      </c>
      <c r="B27" s="102" t="s">
        <v>2230</v>
      </c>
      <c r="C27" s="90">
        <v>49711</v>
      </c>
      <c r="D27" s="91">
        <f>C27*(1-Pol_dr!$F$2)</f>
        <v>49711</v>
      </c>
      <c r="E27" s="92"/>
    </row>
    <row r="28" spans="1:5" ht="12.75">
      <c r="A28" s="96"/>
      <c r="B28" s="102" t="s">
        <v>2231</v>
      </c>
      <c r="C28" s="90">
        <v>54422</v>
      </c>
      <c r="D28" s="91">
        <f>C28*(1-Pol_dr!$F$2)</f>
        <v>54422</v>
      </c>
      <c r="E28" s="92"/>
    </row>
    <row r="29" spans="1:5" ht="12.75">
      <c r="A29" s="96"/>
      <c r="B29" s="102" t="s">
        <v>2232</v>
      </c>
      <c r="C29" s="90">
        <v>59132</v>
      </c>
      <c r="D29" s="91">
        <f>C29*(1-Pol_dr!$F$2)</f>
        <v>59132</v>
      </c>
      <c r="E29" s="92"/>
    </row>
    <row r="30" spans="1:5" ht="12.75">
      <c r="A30" s="96"/>
      <c r="B30" s="102" t="s">
        <v>2233</v>
      </c>
      <c r="C30" s="90">
        <v>63843</v>
      </c>
      <c r="D30" s="91">
        <f>C30*(1-Pol_dr!$F$2)</f>
        <v>63843</v>
      </c>
      <c r="E30" s="92"/>
    </row>
    <row r="31" spans="1:5" ht="12.75">
      <c r="A31" s="96" t="s">
        <v>2234</v>
      </c>
      <c r="B31" s="102" t="s">
        <v>2235</v>
      </c>
      <c r="C31" s="90">
        <v>51606</v>
      </c>
      <c r="D31" s="91">
        <f>C31*(1-Pol_dr!$F$2)</f>
        <v>51606</v>
      </c>
      <c r="E31" s="92"/>
    </row>
    <row r="32" spans="1:5" ht="12.75">
      <c r="A32" s="96"/>
      <c r="B32" s="102" t="s">
        <v>2236</v>
      </c>
      <c r="C32" s="90">
        <v>56849</v>
      </c>
      <c r="D32" s="91">
        <f>C32*(1-Pol_dr!$F$2)</f>
        <v>56849</v>
      </c>
      <c r="E32" s="92"/>
    </row>
    <row r="33" spans="1:5" ht="12.75">
      <c r="A33" s="96"/>
      <c r="B33" s="102" t="s">
        <v>2237</v>
      </c>
      <c r="C33" s="90">
        <v>62093</v>
      </c>
      <c r="D33" s="91">
        <f>C33*(1-Pol_dr!$F$2)</f>
        <v>62093</v>
      </c>
      <c r="E33" s="92"/>
    </row>
    <row r="34" spans="1:5" ht="12.75">
      <c r="A34" s="96"/>
      <c r="B34" s="102" t="s">
        <v>2238</v>
      </c>
      <c r="C34" s="90">
        <v>67336</v>
      </c>
      <c r="D34" s="91">
        <f>C34*(1-Pol_dr!$F$2)</f>
        <v>67336</v>
      </c>
      <c r="E34" s="92"/>
    </row>
    <row r="35" spans="1:5" ht="12.75">
      <c r="A35" s="96" t="s">
        <v>2239</v>
      </c>
      <c r="B35" s="102" t="s">
        <v>2225</v>
      </c>
      <c r="C35" s="90">
        <v>48422</v>
      </c>
      <c r="D35" s="91">
        <f>C35*(1-Pol_dr!$F$2)</f>
        <v>48422</v>
      </c>
      <c r="E35" s="92"/>
    </row>
    <row r="36" spans="1:5" ht="12.75">
      <c r="A36" s="96"/>
      <c r="B36" s="102" t="s">
        <v>2226</v>
      </c>
      <c r="C36" s="90">
        <v>53075</v>
      </c>
      <c r="D36" s="91">
        <f>C36*(1-Pol_dr!$F$2)</f>
        <v>53075</v>
      </c>
      <c r="E36" s="92"/>
    </row>
    <row r="37" spans="1:5" ht="12.75">
      <c r="A37" s="96"/>
      <c r="B37" s="102" t="s">
        <v>2227</v>
      </c>
      <c r="C37" s="90">
        <v>57728</v>
      </c>
      <c r="D37" s="91">
        <f>C37*(1-Pol_dr!$F$2)</f>
        <v>57728</v>
      </c>
      <c r="E37" s="92"/>
    </row>
    <row r="38" spans="1:5" ht="12.75">
      <c r="A38" s="96"/>
      <c r="B38" s="102" t="s">
        <v>2228</v>
      </c>
      <c r="C38" s="90">
        <v>62380</v>
      </c>
      <c r="D38" s="91">
        <f>C38*(1-Pol_dr!$F$2)</f>
        <v>62380</v>
      </c>
      <c r="E38" s="92"/>
    </row>
    <row r="39" spans="1:5" ht="12.75">
      <c r="A39" s="96" t="s">
        <v>2240</v>
      </c>
      <c r="B39" s="102" t="s">
        <v>2230</v>
      </c>
      <c r="C39" s="90">
        <v>50539</v>
      </c>
      <c r="D39" s="91">
        <f>C39*(1-Pol_dr!$F$2)</f>
        <v>50539</v>
      </c>
      <c r="E39" s="92"/>
    </row>
    <row r="40" spans="1:5" ht="12.75">
      <c r="A40" s="96"/>
      <c r="B40" s="102" t="s">
        <v>2231</v>
      </c>
      <c r="C40" s="90">
        <v>55785</v>
      </c>
      <c r="D40" s="91">
        <f>C40*(1-Pol_dr!$F$2)</f>
        <v>55785</v>
      </c>
      <c r="E40" s="92"/>
    </row>
    <row r="41" spans="1:5" ht="12.75">
      <c r="A41" s="96"/>
      <c r="B41" s="102" t="s">
        <v>2232</v>
      </c>
      <c r="C41" s="90">
        <v>61031</v>
      </c>
      <c r="D41" s="91">
        <f>C41*(1-Pol_dr!$F$2)</f>
        <v>61031</v>
      </c>
      <c r="E41" s="92"/>
    </row>
    <row r="42" spans="1:5" ht="12.75">
      <c r="A42" s="96"/>
      <c r="B42" s="102" t="s">
        <v>2233</v>
      </c>
      <c r="C42" s="90">
        <v>66277</v>
      </c>
      <c r="D42" s="91">
        <f>C42*(1-Pol_dr!$F$2)</f>
        <v>66277</v>
      </c>
      <c r="E42" s="92"/>
    </row>
    <row r="43" spans="1:5" ht="12.75">
      <c r="A43" s="103" t="s">
        <v>2241</v>
      </c>
      <c r="B43" s="102" t="s">
        <v>2235</v>
      </c>
      <c r="C43" s="90">
        <v>52655</v>
      </c>
      <c r="D43" s="91">
        <f>C43*(1-Pol_dr!$F$2)</f>
        <v>52655</v>
      </c>
      <c r="E43" s="92"/>
    </row>
    <row r="44" spans="1:5" ht="12.75">
      <c r="A44" s="103"/>
      <c r="B44" s="102" t="s">
        <v>2236</v>
      </c>
      <c r="C44" s="90">
        <v>58494</v>
      </c>
      <c r="D44" s="91">
        <f>C44*(1-Pol_dr!$F$2)</f>
        <v>58494</v>
      </c>
      <c r="E44" s="92"/>
    </row>
    <row r="45" spans="1:5" ht="12.75">
      <c r="A45" s="103"/>
      <c r="B45" s="102" t="s">
        <v>2237</v>
      </c>
      <c r="C45" s="90">
        <v>64333</v>
      </c>
      <c r="D45" s="91">
        <f>C45*(1-Pol_dr!$F$2)</f>
        <v>64333</v>
      </c>
      <c r="E45" s="92"/>
    </row>
    <row r="46" spans="1:5" ht="12.75">
      <c r="A46" s="103"/>
      <c r="B46" s="104" t="s">
        <v>2238</v>
      </c>
      <c r="C46" s="105">
        <v>70172</v>
      </c>
      <c r="D46" s="106">
        <f>C46*(1-Pol_dr!$F$2)</f>
        <v>70172</v>
      </c>
      <c r="E46" s="92"/>
    </row>
    <row r="47" spans="1:3" ht="12.75">
      <c r="A47" s="107" t="s">
        <v>2242</v>
      </c>
      <c r="B47" s="107"/>
      <c r="C47" s="107"/>
    </row>
    <row r="48" spans="1:3" ht="15.75">
      <c r="A48" s="108" t="s">
        <v>2243</v>
      </c>
      <c r="B48" s="108"/>
      <c r="C48" s="108"/>
    </row>
    <row r="49" spans="1:3" ht="12.75">
      <c r="A49" s="109"/>
      <c r="B49" s="110" t="s">
        <v>2213</v>
      </c>
      <c r="C49" s="69" t="s">
        <v>2217</v>
      </c>
    </row>
    <row r="50" spans="1:3" ht="12.75">
      <c r="A50" s="111" t="s">
        <v>2244</v>
      </c>
      <c r="B50" s="112">
        <v>1163</v>
      </c>
      <c r="C50" s="91">
        <v>1219</v>
      </c>
    </row>
    <row r="51" spans="1:3" ht="12.75">
      <c r="A51" s="113" t="s">
        <v>2245</v>
      </c>
      <c r="B51" s="114">
        <v>1226</v>
      </c>
      <c r="C51" s="106">
        <v>1304</v>
      </c>
    </row>
  </sheetData>
  <sheetProtection selectLockedCells="1" selectUnlockedCells="1"/>
  <mergeCells count="17">
    <mergeCell ref="A1:D1"/>
    <mergeCell ref="E1:F1"/>
    <mergeCell ref="A3:D3"/>
    <mergeCell ref="A4:D4"/>
    <mergeCell ref="A8:D8"/>
    <mergeCell ref="A12:D12"/>
    <mergeCell ref="A13:D13"/>
    <mergeCell ref="A17:D17"/>
    <mergeCell ref="A21:D21"/>
    <mergeCell ref="A23:A26"/>
    <mergeCell ref="A27:A30"/>
    <mergeCell ref="A31:A34"/>
    <mergeCell ref="A35:A38"/>
    <mergeCell ref="A39:A42"/>
    <mergeCell ref="A43:A46"/>
    <mergeCell ref="A47:C47"/>
    <mergeCell ref="A48:C48"/>
  </mergeCells>
  <hyperlinks>
    <hyperlink ref="E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F32"/>
  <sheetViews>
    <sheetView workbookViewId="0" topLeftCell="A1">
      <selection activeCell="E1" sqref="E1"/>
    </sheetView>
  </sheetViews>
  <sheetFormatPr defaultColWidth="8.00390625" defaultRowHeight="12.75"/>
  <cols>
    <col min="1" max="1" width="57.140625" style="0" customWidth="1"/>
    <col min="2" max="2" width="59.00390625" style="0" customWidth="1"/>
    <col min="3" max="3" width="25.57421875" style="28" customWidth="1"/>
    <col min="4" max="4" width="25.57421875" style="0" customWidth="1"/>
    <col min="5" max="5" width="19.00390625" style="0" customWidth="1"/>
    <col min="6" max="6" width="6.7109375" style="0" customWidth="1"/>
    <col min="7" max="16384" width="8.7109375" style="0" customWidth="1"/>
  </cols>
  <sheetData>
    <row r="1" spans="1:6" ht="18.75" customHeight="1">
      <c r="A1" s="74" t="s">
        <v>2246</v>
      </c>
      <c r="B1" s="74"/>
      <c r="C1" s="74"/>
      <c r="D1" s="74"/>
      <c r="E1" s="2" t="s">
        <v>1</v>
      </c>
      <c r="F1" s="2"/>
    </row>
    <row r="2" spans="1:6" ht="30">
      <c r="A2" s="75" t="s">
        <v>2210</v>
      </c>
      <c r="B2" s="76" t="s">
        <v>2211</v>
      </c>
      <c r="C2" s="77" t="s">
        <v>2181</v>
      </c>
      <c r="D2" s="63">
        <f>CONCATENATE("Дилерская цена при скидке ",Полаир_ск!G2*100,"%, руб")</f>
        <v>0</v>
      </c>
      <c r="E2" s="64" t="s">
        <v>2182</v>
      </c>
      <c r="F2" s="65">
        <v>0</v>
      </c>
    </row>
    <row r="3" spans="1:5" ht="12.75">
      <c r="A3" s="115" t="s">
        <v>2247</v>
      </c>
      <c r="B3" s="89"/>
      <c r="C3" s="116">
        <v>67033</v>
      </c>
      <c r="D3" s="91">
        <f>C3*(1-Pol_do!$F$2)</f>
        <v>67033</v>
      </c>
      <c r="E3" s="92"/>
    </row>
    <row r="4" spans="1:4" ht="15">
      <c r="A4" s="99" t="s">
        <v>2248</v>
      </c>
      <c r="B4" s="99"/>
      <c r="C4" s="99"/>
      <c r="D4" s="99"/>
    </row>
    <row r="5" spans="1:5" ht="12.75">
      <c r="A5" s="96" t="s">
        <v>2224</v>
      </c>
      <c r="B5" s="117" t="s">
        <v>2225</v>
      </c>
      <c r="C5" s="118">
        <v>72647</v>
      </c>
      <c r="D5" s="91">
        <f>C5*(1-Pol_do!$F$2)</f>
        <v>72647</v>
      </c>
      <c r="E5" s="92"/>
    </row>
    <row r="6" spans="1:5" ht="12.75">
      <c r="A6" s="96"/>
      <c r="B6" s="117" t="s">
        <v>2226</v>
      </c>
      <c r="C6" s="118">
        <v>76825</v>
      </c>
      <c r="D6" s="91">
        <f>C6*(1-Pol_do!$F$2)</f>
        <v>76825</v>
      </c>
      <c r="E6" s="92"/>
    </row>
    <row r="7" spans="1:5" ht="12.75">
      <c r="A7" s="96"/>
      <c r="B7" s="117" t="s">
        <v>2227</v>
      </c>
      <c r="C7" s="118">
        <v>81003</v>
      </c>
      <c r="D7" s="91">
        <f>C7*(1-Pol_do!$F$2)</f>
        <v>81003</v>
      </c>
      <c r="E7" s="92"/>
    </row>
    <row r="8" spans="1:5" ht="12.75">
      <c r="A8" s="96"/>
      <c r="B8" s="119" t="s">
        <v>2228</v>
      </c>
      <c r="C8" s="118">
        <v>87694</v>
      </c>
      <c r="D8" s="91">
        <f>C8*(1-Pol_do!$F$2)</f>
        <v>87694</v>
      </c>
      <c r="E8" s="92"/>
    </row>
    <row r="9" spans="1:5" ht="12.75">
      <c r="A9" s="96" t="s">
        <v>2229</v>
      </c>
      <c r="B9" s="117" t="s">
        <v>2230</v>
      </c>
      <c r="C9" s="118">
        <v>74302</v>
      </c>
      <c r="D9" s="91">
        <f>C9*(1-Pol_do!$F$2)</f>
        <v>74302</v>
      </c>
      <c r="E9" s="92"/>
    </row>
    <row r="10" spans="1:5" ht="12.75">
      <c r="A10" s="96"/>
      <c r="B10" s="117" t="s">
        <v>2231</v>
      </c>
      <c r="C10" s="118">
        <v>79013</v>
      </c>
      <c r="D10" s="91">
        <f>C10*(1-Pol_do!$F$2)</f>
        <v>79013</v>
      </c>
      <c r="E10" s="92"/>
    </row>
    <row r="11" spans="1:5" ht="12.75">
      <c r="A11" s="96"/>
      <c r="B11" s="119" t="s">
        <v>2232</v>
      </c>
      <c r="C11" s="120">
        <v>83723</v>
      </c>
      <c r="D11" s="91">
        <f>C11*(1-Pol_do!$F$2)</f>
        <v>83723</v>
      </c>
      <c r="E11" s="92"/>
    </row>
    <row r="12" spans="1:5" ht="12.75">
      <c r="A12" s="96"/>
      <c r="B12" s="117" t="s">
        <v>2233</v>
      </c>
      <c r="C12" s="120">
        <v>88355</v>
      </c>
      <c r="D12" s="91">
        <f>C12*(1-Pol_do!$F$2)</f>
        <v>88355</v>
      </c>
      <c r="E12" s="92"/>
    </row>
    <row r="13" spans="1:5" ht="12.75">
      <c r="A13" s="96" t="s">
        <v>2234</v>
      </c>
      <c r="B13" s="117" t="s">
        <v>2235</v>
      </c>
      <c r="C13" s="118">
        <v>76197</v>
      </c>
      <c r="D13" s="91">
        <f>C13*(1-Pol_do!$F$2)</f>
        <v>76197</v>
      </c>
      <c r="E13" s="92"/>
    </row>
    <row r="14" spans="1:5" ht="12.75">
      <c r="A14" s="96"/>
      <c r="B14" s="117" t="s">
        <v>2236</v>
      </c>
      <c r="C14" s="118">
        <v>81440</v>
      </c>
      <c r="D14" s="91">
        <f>C14*(1-Pol_do!$F$2)</f>
        <v>81440</v>
      </c>
      <c r="E14" s="92"/>
    </row>
    <row r="15" spans="1:5" ht="12.75">
      <c r="A15" s="96"/>
      <c r="B15" s="119" t="s">
        <v>2237</v>
      </c>
      <c r="C15" s="120">
        <v>86684</v>
      </c>
      <c r="D15" s="91">
        <f>C15*(1-Pol_do!$F$2)</f>
        <v>86684</v>
      </c>
      <c r="E15" s="92"/>
    </row>
    <row r="16" spans="1:5" ht="12.75">
      <c r="A16" s="96"/>
      <c r="B16" s="117" t="s">
        <v>2238</v>
      </c>
      <c r="C16" s="120">
        <v>91927</v>
      </c>
      <c r="D16" s="91">
        <f>C16*(1-Pol_do!$F$2)</f>
        <v>91927</v>
      </c>
      <c r="E16" s="92"/>
    </row>
    <row r="17" spans="1:5" ht="12.75">
      <c r="A17" s="96" t="s">
        <v>2239</v>
      </c>
      <c r="B17" s="117" t="s">
        <v>2225</v>
      </c>
      <c r="C17" s="118">
        <v>73013</v>
      </c>
      <c r="D17" s="91">
        <f>C17*(1-Pol_do!$F$2)</f>
        <v>73013</v>
      </c>
      <c r="E17" s="92"/>
    </row>
    <row r="18" spans="1:5" ht="12.75">
      <c r="A18" s="96"/>
      <c r="B18" s="117" t="s">
        <v>2226</v>
      </c>
      <c r="C18" s="118">
        <v>77666</v>
      </c>
      <c r="D18" s="91">
        <f>C18*(1-Pol_do!$F$2)</f>
        <v>77666</v>
      </c>
      <c r="E18" s="92"/>
    </row>
    <row r="19" spans="1:5" ht="12.75">
      <c r="A19" s="96"/>
      <c r="B19" s="119" t="s">
        <v>2227</v>
      </c>
      <c r="C19" s="120">
        <v>82319</v>
      </c>
      <c r="D19" s="91">
        <f>C19*(1-Pol_do!$F$2)</f>
        <v>82319</v>
      </c>
      <c r="E19" s="92"/>
    </row>
    <row r="20" spans="1:5" ht="12.75">
      <c r="A20" s="96"/>
      <c r="B20" s="119" t="s">
        <v>2228</v>
      </c>
      <c r="C20" s="120">
        <v>86971</v>
      </c>
      <c r="D20" s="91">
        <f>C20*(1-Pol_do!$F$2)</f>
        <v>86971</v>
      </c>
      <c r="E20" s="92"/>
    </row>
    <row r="21" spans="1:5" ht="12.75">
      <c r="A21" s="96" t="s">
        <v>2240</v>
      </c>
      <c r="B21" s="117" t="s">
        <v>2230</v>
      </c>
      <c r="C21" s="118">
        <v>75130</v>
      </c>
      <c r="D21" s="91">
        <f>C21*(1-Pol_do!$F$2)</f>
        <v>75130</v>
      </c>
      <c r="E21" s="92"/>
    </row>
    <row r="22" spans="1:5" ht="12.75">
      <c r="A22" s="96"/>
      <c r="B22" s="117" t="s">
        <v>2231</v>
      </c>
      <c r="C22" s="118">
        <v>80376</v>
      </c>
      <c r="D22" s="91">
        <f>C22*(1-Pol_do!$F$2)</f>
        <v>80376</v>
      </c>
      <c r="E22" s="92"/>
    </row>
    <row r="23" spans="1:5" ht="12.75">
      <c r="A23" s="96"/>
      <c r="B23" s="119" t="s">
        <v>2232</v>
      </c>
      <c r="C23" s="120">
        <v>85622</v>
      </c>
      <c r="D23" s="91">
        <f>C23*(1-Pol_do!$F$2)</f>
        <v>85622</v>
      </c>
      <c r="E23" s="92"/>
    </row>
    <row r="24" spans="1:5" ht="12.75">
      <c r="A24" s="96"/>
      <c r="B24" s="119" t="s">
        <v>2233</v>
      </c>
      <c r="C24" s="120">
        <v>90868</v>
      </c>
      <c r="D24" s="91">
        <f>C24*(1-Pol_do!$F$2)</f>
        <v>90868</v>
      </c>
      <c r="E24" s="92"/>
    </row>
    <row r="25" spans="1:5" ht="12.75">
      <c r="A25" s="103" t="s">
        <v>2241</v>
      </c>
      <c r="B25" s="117" t="s">
        <v>2235</v>
      </c>
      <c r="C25" s="118">
        <v>77246</v>
      </c>
      <c r="D25" s="91">
        <f>C25*(1-Pol_do!$F$2)</f>
        <v>77246</v>
      </c>
      <c r="E25" s="92"/>
    </row>
    <row r="26" spans="1:5" ht="12.75">
      <c r="A26" s="103"/>
      <c r="B26" s="117" t="s">
        <v>2236</v>
      </c>
      <c r="C26" s="118">
        <v>83085</v>
      </c>
      <c r="D26" s="91">
        <f>C26*(1-Pol_do!$F$2)</f>
        <v>83085</v>
      </c>
      <c r="E26" s="92"/>
    </row>
    <row r="27" spans="1:5" ht="12.75">
      <c r="A27" s="103"/>
      <c r="B27" s="119" t="s">
        <v>2237</v>
      </c>
      <c r="C27" s="120">
        <v>88924</v>
      </c>
      <c r="D27" s="91">
        <f>C27*(1-Pol_do!$F$2)</f>
        <v>88924</v>
      </c>
      <c r="E27" s="92"/>
    </row>
    <row r="28" spans="1:5" ht="12.75">
      <c r="A28" s="103"/>
      <c r="B28" s="121" t="s">
        <v>2238</v>
      </c>
      <c r="C28" s="122">
        <v>94763</v>
      </c>
      <c r="D28" s="106">
        <f>C28*(1-Pol_do!$F$2)</f>
        <v>94763</v>
      </c>
      <c r="E28" s="92"/>
    </row>
    <row r="29" spans="1:3" ht="12.75">
      <c r="A29" s="107" t="s">
        <v>2242</v>
      </c>
      <c r="B29" s="107"/>
      <c r="C29" s="107"/>
    </row>
    <row r="30" spans="1:3" ht="12.75">
      <c r="A30" s="123"/>
      <c r="B30" s="110" t="s">
        <v>2213</v>
      </c>
      <c r="C30" s="124" t="s">
        <v>2217</v>
      </c>
    </row>
    <row r="31" spans="1:3" ht="12.75">
      <c r="A31" s="111" t="s">
        <v>2244</v>
      </c>
      <c r="B31" s="112">
        <v>1163</v>
      </c>
      <c r="C31" s="91">
        <v>1219</v>
      </c>
    </row>
    <row r="32" spans="1:3" ht="12.75">
      <c r="A32" s="113" t="s">
        <v>2245</v>
      </c>
      <c r="B32" s="114">
        <v>1226</v>
      </c>
      <c r="C32" s="106">
        <v>1304</v>
      </c>
    </row>
  </sheetData>
  <sheetProtection selectLockedCells="1" selectUnlockedCells="1"/>
  <mergeCells count="10">
    <mergeCell ref="A1:D1"/>
    <mergeCell ref="E1:F1"/>
    <mergeCell ref="A4:D4"/>
    <mergeCell ref="A5:A8"/>
    <mergeCell ref="A9:A12"/>
    <mergeCell ref="A13:A16"/>
    <mergeCell ref="A17:A20"/>
    <mergeCell ref="A21:A24"/>
    <mergeCell ref="A25:A28"/>
    <mergeCell ref="A29:C29"/>
  </mergeCells>
  <hyperlinks>
    <hyperlink ref="E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AG122"/>
  <sheetViews>
    <sheetView tabSelected="1" workbookViewId="0" topLeftCell="L1">
      <pane ySplit="1" topLeftCell="A2" activePane="bottomLeft" state="frozen"/>
      <selection pane="topLeft" activeCell="L1" sqref="L1"/>
      <selection pane="bottomLeft" activeCell="AG1" sqref="AG1"/>
    </sheetView>
  </sheetViews>
  <sheetFormatPr defaultColWidth="8.00390625" defaultRowHeight="12.75" customHeight="1"/>
  <cols>
    <col min="1" max="1" width="29.8515625" style="125" customWidth="1"/>
    <col min="2" max="2" width="32.140625" style="125" customWidth="1"/>
    <col min="3" max="3" width="54.8515625" style="125" customWidth="1"/>
    <col min="4" max="4" width="21.7109375" style="126" customWidth="1"/>
    <col min="5" max="5" width="17.421875" style="125" customWidth="1"/>
    <col min="6" max="6" width="14.8515625" style="125" customWidth="1"/>
    <col min="7" max="7" width="10.57421875" style="127" customWidth="1"/>
    <col min="8" max="8" width="9.7109375" style="125" customWidth="1"/>
    <col min="9" max="9" width="9.140625" style="125" customWidth="1"/>
    <col min="10" max="10" width="9.140625" style="127" customWidth="1"/>
    <col min="11" max="11" width="9.8515625" style="125" customWidth="1"/>
    <col min="12" max="12" width="14.8515625" style="125" customWidth="1"/>
    <col min="13" max="13" width="0.2890625" style="125" customWidth="1"/>
    <col min="14" max="16" width="9.140625" style="125" customWidth="1"/>
    <col min="17" max="17" width="9.140625" style="127" customWidth="1"/>
    <col min="18" max="18" width="10.140625" style="125" customWidth="1"/>
    <col min="19" max="19" width="9.140625" style="125" customWidth="1"/>
    <col min="20" max="20" width="9.140625" style="127" customWidth="1"/>
    <col min="21" max="21" width="10.140625" style="125" customWidth="1"/>
    <col min="22" max="22" width="12.140625" style="125" customWidth="1"/>
    <col min="23" max="23" width="14.7109375" style="127" customWidth="1"/>
    <col min="24" max="24" width="13.140625" style="125" customWidth="1"/>
    <col min="25" max="25" width="1.421875" style="125" hidden="1" customWidth="1"/>
    <col min="26" max="26" width="11.57421875" style="125" hidden="1" customWidth="1"/>
    <col min="27" max="27" width="0.13671875" style="125" hidden="1" customWidth="1"/>
    <col min="28" max="28" width="11.57421875" style="125" hidden="1" customWidth="1"/>
    <col min="29" max="32" width="9.140625" style="125" customWidth="1"/>
    <col min="33" max="33" width="17.421875" style="125" customWidth="1"/>
    <col min="34" max="16384" width="9.140625" style="125" customWidth="1"/>
  </cols>
  <sheetData>
    <row r="1" spans="1:33" ht="36" customHeight="1">
      <c r="A1" s="128" t="s">
        <v>2249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 t="s">
        <v>2250</v>
      </c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30"/>
      <c r="AC1" s="131" t="s">
        <v>2182</v>
      </c>
      <c r="AD1" s="131"/>
      <c r="AE1" s="131"/>
      <c r="AF1" s="132">
        <v>0</v>
      </c>
      <c r="AG1" s="133" t="s">
        <v>1</v>
      </c>
    </row>
    <row r="2" spans="1:27" ht="48.75" customHeight="1">
      <c r="A2" s="134" t="s">
        <v>2251</v>
      </c>
      <c r="B2" s="134"/>
      <c r="C2" s="135" t="s">
        <v>2252</v>
      </c>
      <c r="D2" s="135"/>
      <c r="E2" s="136" t="s">
        <v>2253</v>
      </c>
      <c r="F2" s="135" t="s">
        <v>2254</v>
      </c>
      <c r="G2" s="135"/>
      <c r="H2" s="136" t="s">
        <v>2253</v>
      </c>
      <c r="I2" s="135" t="s">
        <v>2255</v>
      </c>
      <c r="J2" s="135"/>
      <c r="K2" s="136" t="s">
        <v>2253</v>
      </c>
      <c r="L2" s="137"/>
      <c r="M2" s="137"/>
      <c r="N2" s="135" t="s">
        <v>2251</v>
      </c>
      <c r="O2" s="135"/>
      <c r="P2" s="135" t="s">
        <v>2256</v>
      </c>
      <c r="Q2" s="135"/>
      <c r="R2" s="136" t="s">
        <v>2253</v>
      </c>
      <c r="S2" s="135" t="s">
        <v>2257</v>
      </c>
      <c r="T2" s="135"/>
      <c r="U2" s="136" t="s">
        <v>2253</v>
      </c>
      <c r="V2" s="135" t="s">
        <v>2258</v>
      </c>
      <c r="W2" s="135"/>
      <c r="X2" s="136" t="s">
        <v>2253</v>
      </c>
      <c r="Y2" s="137"/>
      <c r="Z2" s="137"/>
      <c r="AA2" s="138"/>
    </row>
    <row r="3" spans="1:27" ht="12.75" customHeight="1">
      <c r="A3" s="139">
        <v>1360</v>
      </c>
      <c r="B3" s="140">
        <v>1360</v>
      </c>
      <c r="C3" s="141">
        <v>2.94</v>
      </c>
      <c r="D3" s="142" t="s">
        <v>2259</v>
      </c>
      <c r="E3" s="143" t="s">
        <v>2259</v>
      </c>
      <c r="F3" s="144">
        <v>3.31</v>
      </c>
      <c r="G3" s="145">
        <v>68988.56915924411</v>
      </c>
      <c r="H3" s="143">
        <f>G3*(1-Камеры!$AF$1)</f>
        <v>68988.56915924411</v>
      </c>
      <c r="I3" s="144">
        <v>3.69</v>
      </c>
      <c r="J3" s="145">
        <v>73846.67655165904</v>
      </c>
      <c r="K3" s="143">
        <f>J3*(1-Камеры!$AF$1)</f>
        <v>73846.67655165904</v>
      </c>
      <c r="L3" s="146"/>
      <c r="M3" s="137"/>
      <c r="N3" s="147">
        <v>1400</v>
      </c>
      <c r="O3" s="148">
        <v>1400</v>
      </c>
      <c r="P3" s="149">
        <v>2.94</v>
      </c>
      <c r="Q3" s="145">
        <v>74402.8439901234</v>
      </c>
      <c r="R3" s="143">
        <f>Q3*(1-Камеры!$AF$1)</f>
        <v>74402.8439901234</v>
      </c>
      <c r="S3" s="144">
        <v>3.31</v>
      </c>
      <c r="T3" s="145">
        <v>79494.86587117505</v>
      </c>
      <c r="U3" s="143">
        <f>T3*(1-Камеры!$AF$1)</f>
        <v>79494.86587117505</v>
      </c>
      <c r="V3" s="144">
        <v>3.69</v>
      </c>
      <c r="W3" s="145">
        <v>85514.31</v>
      </c>
      <c r="X3" s="143">
        <f>W3*(1-Камеры!$AF$1)</f>
        <v>85514.31</v>
      </c>
      <c r="Y3" s="137"/>
      <c r="Z3" s="137"/>
      <c r="AA3" s="138"/>
    </row>
    <row r="4" spans="1:27" ht="12.75" customHeight="1">
      <c r="A4" s="139"/>
      <c r="B4" s="140">
        <v>1660</v>
      </c>
      <c r="C4" s="141">
        <v>3.67</v>
      </c>
      <c r="D4" s="98">
        <v>71411.23823186441</v>
      </c>
      <c r="E4" s="143">
        <f>D4*(1-Камеры!$AF$1)</f>
        <v>71411.23823186441</v>
      </c>
      <c r="F4" s="144">
        <v>4.14</v>
      </c>
      <c r="G4" s="145">
        <v>76157.13713607697</v>
      </c>
      <c r="H4" s="143">
        <f>G4*(1-Камеры!$AF$1)</f>
        <v>76157.13713607697</v>
      </c>
      <c r="I4" s="144">
        <v>4.61</v>
      </c>
      <c r="J4" s="145">
        <v>81509.4279260571</v>
      </c>
      <c r="K4" s="143">
        <f>J4*(1-Камеры!$AF$1)</f>
        <v>81509.4279260571</v>
      </c>
      <c r="L4" s="146"/>
      <c r="M4" s="137"/>
      <c r="N4" s="147"/>
      <c r="O4" s="148">
        <v>1700</v>
      </c>
      <c r="P4" s="149">
        <v>3.67</v>
      </c>
      <c r="Q4" s="145">
        <v>82461.09220965172</v>
      </c>
      <c r="R4" s="143">
        <f>Q4*(1-Камеры!$AF$1)</f>
        <v>82461.09220965172</v>
      </c>
      <c r="S4" s="144">
        <v>4.14</v>
      </c>
      <c r="T4" s="145">
        <v>88121.64080557806</v>
      </c>
      <c r="U4" s="143">
        <f>T4*(1-Камеры!$AF$1)</f>
        <v>88121.64080557806</v>
      </c>
      <c r="V4" s="144">
        <v>4.61</v>
      </c>
      <c r="W4" s="145">
        <v>94684.90500000001</v>
      </c>
      <c r="X4" s="143">
        <f>W4*(1-Камеры!$AF$1)</f>
        <v>94684.90500000001</v>
      </c>
      <c r="Y4" s="137"/>
      <c r="Z4" s="137"/>
      <c r="AA4" s="138"/>
    </row>
    <row r="5" spans="1:27" ht="12.75" customHeight="1">
      <c r="A5" s="139"/>
      <c r="B5" s="140">
        <v>1960</v>
      </c>
      <c r="C5" s="141">
        <v>4.41</v>
      </c>
      <c r="D5" s="142" t="s">
        <v>2259</v>
      </c>
      <c r="E5" s="143" t="s">
        <v>2259</v>
      </c>
      <c r="F5" s="144">
        <v>4.97</v>
      </c>
      <c r="G5" s="145">
        <v>83326.2415583741</v>
      </c>
      <c r="H5" s="143">
        <f>G5*(1-Камеры!$AF$1)</f>
        <v>83326.2415583741</v>
      </c>
      <c r="I5" s="144">
        <v>5.53</v>
      </c>
      <c r="J5" s="145">
        <v>89172.1793004552</v>
      </c>
      <c r="K5" s="143">
        <f>J5*(1-Камеры!$AF$1)</f>
        <v>89172.1793004552</v>
      </c>
      <c r="L5" s="146"/>
      <c r="M5" s="137"/>
      <c r="N5" s="147"/>
      <c r="O5" s="148">
        <v>2000</v>
      </c>
      <c r="P5" s="149">
        <v>4.41</v>
      </c>
      <c r="Q5" s="145">
        <v>90531.69970559036</v>
      </c>
      <c r="R5" s="143">
        <f>Q5*(1-Камеры!$AF$1)</f>
        <v>90531.69970559036</v>
      </c>
      <c r="S5" s="144">
        <v>4.97</v>
      </c>
      <c r="T5" s="145">
        <v>96736.05646357074</v>
      </c>
      <c r="U5" s="143">
        <f>T5*(1-Камеры!$AF$1)</f>
        <v>96736.05646357074</v>
      </c>
      <c r="V5" s="144">
        <v>5.53</v>
      </c>
      <c r="W5" s="145">
        <v>100765.1925</v>
      </c>
      <c r="X5" s="143">
        <f>W5*(1-Камеры!$AF$1)</f>
        <v>100765.1925</v>
      </c>
      <c r="Y5" s="137"/>
      <c r="Z5" s="137"/>
      <c r="AA5" s="138"/>
    </row>
    <row r="6" spans="1:27" ht="12.75" customHeight="1">
      <c r="A6" s="139"/>
      <c r="B6" s="140">
        <v>2260</v>
      </c>
      <c r="C6" s="141">
        <v>5.14</v>
      </c>
      <c r="D6" s="145">
        <v>84747.65025558052</v>
      </c>
      <c r="E6" s="143">
        <f>D6*(1-Камеры!$AF$1)</f>
        <v>84747.65025558052</v>
      </c>
      <c r="F6" s="144">
        <v>5.8</v>
      </c>
      <c r="G6" s="145">
        <v>90495.5672886914</v>
      </c>
      <c r="H6" s="143">
        <f>G6*(1-Камеры!$AF$1)</f>
        <v>90495.5672886914</v>
      </c>
      <c r="I6" s="144">
        <v>6.45</v>
      </c>
      <c r="J6" s="145">
        <v>96847.28995126362</v>
      </c>
      <c r="K6" s="143">
        <f>J6*(1-Камеры!$AF$1)</f>
        <v>96847.28995126362</v>
      </c>
      <c r="L6" s="146"/>
      <c r="M6" s="137"/>
      <c r="N6" s="147"/>
      <c r="O6" s="148">
        <v>2300</v>
      </c>
      <c r="P6" s="149">
        <v>5.14</v>
      </c>
      <c r="Q6" s="145">
        <v>98589.94792511866</v>
      </c>
      <c r="R6" s="143">
        <f>Q6*(1-Камеры!$AF$1)</f>
        <v>98589.94792511866</v>
      </c>
      <c r="S6" s="144">
        <v>5.8</v>
      </c>
      <c r="T6" s="145">
        <v>105350.47212156343</v>
      </c>
      <c r="U6" s="143">
        <f>T6*(1-Камеры!$AF$1)</f>
        <v>105350.47212156343</v>
      </c>
      <c r="V6" s="144">
        <v>6.45</v>
      </c>
      <c r="W6" s="145">
        <v>108737.37000000001</v>
      </c>
      <c r="X6" s="143">
        <f>W6*(1-Камеры!$AF$1)</f>
        <v>108737.37000000001</v>
      </c>
      <c r="Y6" s="137"/>
      <c r="Z6" s="137"/>
      <c r="AA6" s="138"/>
    </row>
    <row r="7" spans="1:27" ht="12.75" customHeight="1">
      <c r="A7" s="139"/>
      <c r="B7" s="140">
        <v>2560</v>
      </c>
      <c r="C7" s="141">
        <v>5.88</v>
      </c>
      <c r="D7" s="145">
        <v>91433.92688354367</v>
      </c>
      <c r="E7" s="143">
        <f>D7*(1-Камеры!$AF$1)</f>
        <v>91433.92688354367</v>
      </c>
      <c r="F7" s="144">
        <v>6.62</v>
      </c>
      <c r="G7" s="145">
        <v>97675.36147075506</v>
      </c>
      <c r="H7" s="143">
        <f>G7*(1-Камеры!$AF$1)</f>
        <v>97675.36147075506</v>
      </c>
      <c r="I7" s="144">
        <v>7.37</v>
      </c>
      <c r="J7" s="145">
        <v>104510.04132566175</v>
      </c>
      <c r="K7" s="143">
        <f>J7*(1-Камеры!$AF$1)</f>
        <v>104510.04132566175</v>
      </c>
      <c r="L7" s="146"/>
      <c r="M7" s="137"/>
      <c r="N7" s="147"/>
      <c r="O7" s="148">
        <v>2600</v>
      </c>
      <c r="P7" s="149">
        <v>5.88</v>
      </c>
      <c r="Q7" s="145">
        <v>103422.4250015536</v>
      </c>
      <c r="R7" s="143">
        <f>Q7*(1-Камеры!$AF$1)</f>
        <v>103422.4250015536</v>
      </c>
      <c r="S7" s="144">
        <v>6.62</v>
      </c>
      <c r="T7" s="145">
        <v>110108.79353953648</v>
      </c>
      <c r="U7" s="143">
        <f>T7*(1-Камеры!$AF$1)</f>
        <v>110108.79353953648</v>
      </c>
      <c r="V7" s="144">
        <v>7.37</v>
      </c>
      <c r="W7" s="145">
        <v>116708.445</v>
      </c>
      <c r="X7" s="143">
        <f>W7*(1-Камеры!$AF$1)</f>
        <v>116708.445</v>
      </c>
      <c r="Y7" s="137"/>
      <c r="Z7" s="137"/>
      <c r="AA7" s="138"/>
    </row>
    <row r="8" spans="1:27" ht="12.75" customHeight="1">
      <c r="A8" s="139"/>
      <c r="B8" s="140">
        <v>2860</v>
      </c>
      <c r="C8" s="141">
        <v>6.61</v>
      </c>
      <c r="D8" s="145">
        <v>98095.57686870589</v>
      </c>
      <c r="E8" s="143">
        <f>D8*(1-Камеры!$AF$1)</f>
        <v>98095.57686870589</v>
      </c>
      <c r="F8" s="144">
        <v>7.45</v>
      </c>
      <c r="G8" s="145">
        <v>104831.38251233003</v>
      </c>
      <c r="H8" s="143">
        <f>G8*(1-Камеры!$AF$1)</f>
        <v>104831.38251233003</v>
      </c>
      <c r="I8" s="144">
        <v>8.29</v>
      </c>
      <c r="J8" s="145">
        <v>112172.79270005978</v>
      </c>
      <c r="K8" s="143">
        <f>J8*(1-Камеры!$AF$1)</f>
        <v>112172.79270005978</v>
      </c>
      <c r="L8" s="146"/>
      <c r="M8" s="137"/>
      <c r="N8" s="147"/>
      <c r="O8" s="148">
        <v>2900</v>
      </c>
      <c r="P8" s="149">
        <v>6.61</v>
      </c>
      <c r="Q8" s="145">
        <v>114731.16291699596</v>
      </c>
      <c r="R8" s="143">
        <f>Q8*(1-Камеры!$AF$1)</f>
        <v>114731.16291699596</v>
      </c>
      <c r="S8" s="144">
        <v>7.45</v>
      </c>
      <c r="T8" s="145">
        <v>122591.66271395914</v>
      </c>
      <c r="U8" s="143">
        <f>T8*(1-Камеры!$AF$1)</f>
        <v>122591.66271395914</v>
      </c>
      <c r="V8" s="144">
        <v>8.29</v>
      </c>
      <c r="W8" s="145">
        <v>131367.285</v>
      </c>
      <c r="X8" s="143">
        <f>W8*(1-Камеры!$AF$1)</f>
        <v>131367.285</v>
      </c>
      <c r="Y8" s="137"/>
      <c r="Z8" s="137"/>
      <c r="AA8" s="138"/>
    </row>
    <row r="9" spans="1:27" ht="12.75" customHeight="1">
      <c r="A9" s="139"/>
      <c r="B9" s="140">
        <v>3160</v>
      </c>
      <c r="C9" s="141">
        <v>7.34</v>
      </c>
      <c r="D9" s="145">
        <v>104757.22685386812</v>
      </c>
      <c r="E9" s="143">
        <f>D9*(1-Камеры!$AF$1)</f>
        <v>104757.22685386812</v>
      </c>
      <c r="F9" s="144">
        <v>8.28</v>
      </c>
      <c r="G9" s="145">
        <v>111999.76283031533</v>
      </c>
      <c r="H9" s="143">
        <f>G9*(1-Камеры!$AF$1)</f>
        <v>111999.76283031533</v>
      </c>
      <c r="I9" s="144">
        <v>9.22</v>
      </c>
      <c r="J9" s="145">
        <v>119835.54407445794</v>
      </c>
      <c r="K9" s="143">
        <f>J9*(1-Камеры!$AF$1)</f>
        <v>119835.54407445794</v>
      </c>
      <c r="L9" s="146"/>
      <c r="M9" s="137"/>
      <c r="N9" s="147"/>
      <c r="O9" s="148">
        <v>3200</v>
      </c>
      <c r="P9" s="149">
        <v>7.34</v>
      </c>
      <c r="Q9" s="145">
        <v>122789.41113652426</v>
      </c>
      <c r="R9" s="143">
        <f>Q9*(1-Камеры!$AF$1)</f>
        <v>122789.41113652426</v>
      </c>
      <c r="S9" s="144">
        <v>8.28</v>
      </c>
      <c r="T9" s="145">
        <v>131206.07837195185</v>
      </c>
      <c r="U9" s="143">
        <f>T9*(1-Камеры!$AF$1)</f>
        <v>131206.07837195185</v>
      </c>
      <c r="V9" s="144">
        <v>9.22</v>
      </c>
      <c r="W9" s="145">
        <v>140537.88</v>
      </c>
      <c r="X9" s="143">
        <f>W9*(1-Камеры!$AF$1)</f>
        <v>140537.88</v>
      </c>
      <c r="Y9" s="137"/>
      <c r="Z9" s="137"/>
      <c r="AA9" s="138"/>
    </row>
    <row r="10" spans="1:27" ht="12.75" customHeight="1">
      <c r="A10" s="139"/>
      <c r="B10" s="140">
        <v>3460</v>
      </c>
      <c r="C10" s="141">
        <v>8.08</v>
      </c>
      <c r="D10" s="145">
        <v>111443.59539185096</v>
      </c>
      <c r="E10" s="143">
        <f>D10*(1-Камеры!$AF$1)</f>
        <v>111443.59539185096</v>
      </c>
      <c r="F10" s="144">
        <v>9.11</v>
      </c>
      <c r="G10" s="145">
        <v>119168.14314830067</v>
      </c>
      <c r="H10" s="143">
        <f>G10*(1-Камеры!$AF$1)</f>
        <v>119168.14314830067</v>
      </c>
      <c r="I10" s="144">
        <v>10.14</v>
      </c>
      <c r="J10" s="145">
        <v>127510.65472526633</v>
      </c>
      <c r="K10" s="143">
        <f>J10*(1-Камеры!$AF$1)</f>
        <v>127510.65472526633</v>
      </c>
      <c r="L10" s="146"/>
      <c r="M10" s="137"/>
      <c r="N10" s="147"/>
      <c r="O10" s="148">
        <v>3500</v>
      </c>
      <c r="P10" s="149">
        <v>8.08</v>
      </c>
      <c r="Q10" s="145">
        <v>130860.0186324629</v>
      </c>
      <c r="R10" s="143">
        <f>Q10*(1-Камеры!$AF$1)</f>
        <v>130860.0186324629</v>
      </c>
      <c r="S10" s="144">
        <v>9.11</v>
      </c>
      <c r="T10" s="145">
        <v>139832.85330635487</v>
      </c>
      <c r="U10" s="143">
        <f>T10*(1-Камеры!$AF$1)</f>
        <v>139832.85330635487</v>
      </c>
      <c r="V10" s="144">
        <v>10.14</v>
      </c>
      <c r="W10" s="145">
        <v>149720.60250000004</v>
      </c>
      <c r="X10" s="143">
        <f>W10*(1-Камеры!$AF$1)</f>
        <v>149720.60250000004</v>
      </c>
      <c r="Y10" s="137"/>
      <c r="Z10" s="137"/>
      <c r="AA10" s="138"/>
    </row>
    <row r="11" spans="1:27" ht="12.75" customHeight="1">
      <c r="A11" s="139"/>
      <c r="B11" s="140">
        <v>3760</v>
      </c>
      <c r="C11" s="141">
        <v>8.81</v>
      </c>
      <c r="D11" s="145">
        <v>118105.24537701317</v>
      </c>
      <c r="E11" s="143">
        <f>D11*(1-Камеры!$AF$1)</f>
        <v>118105.24537701317</v>
      </c>
      <c r="F11" s="144">
        <v>9.94</v>
      </c>
      <c r="G11" s="145">
        <v>126336.52346628599</v>
      </c>
      <c r="H11" s="143">
        <f>G11*(1-Камеры!$AF$1)</f>
        <v>126336.52346628599</v>
      </c>
      <c r="I11" s="144">
        <v>11.06</v>
      </c>
      <c r="J11" s="145">
        <v>135161.04682325412</v>
      </c>
      <c r="K11" s="143">
        <f>J11*(1-Камеры!$AF$1)</f>
        <v>135161.04682325412</v>
      </c>
      <c r="L11" s="146"/>
      <c r="M11" s="137"/>
      <c r="N11" s="147"/>
      <c r="O11" s="148">
        <v>3800</v>
      </c>
      <c r="P11" s="149">
        <v>8.81</v>
      </c>
      <c r="Q11" s="145">
        <v>138930.62612840155</v>
      </c>
      <c r="R11" s="143">
        <f>Q11*(1-Камеры!$AF$1)</f>
        <v>138930.62612840155</v>
      </c>
      <c r="S11" s="144">
        <v>9.94</v>
      </c>
      <c r="T11" s="145">
        <v>148447.26896434758</v>
      </c>
      <c r="U11" s="143">
        <f>T11*(1-Камеры!$AF$1)</f>
        <v>148447.26896434758</v>
      </c>
      <c r="V11" s="144">
        <v>11.06</v>
      </c>
      <c r="W11" s="145">
        <v>158891.1975</v>
      </c>
      <c r="X11" s="143">
        <f>W11*(1-Камеры!$AF$1)</f>
        <v>158891.1975</v>
      </c>
      <c r="Y11" s="137"/>
      <c r="Z11" s="137"/>
      <c r="AA11" s="138"/>
    </row>
    <row r="12" spans="1:27" ht="12.75" customHeight="1">
      <c r="A12" s="139"/>
      <c r="B12" s="140">
        <v>4060</v>
      </c>
      <c r="C12" s="141">
        <v>9.55</v>
      </c>
      <c r="D12" s="145">
        <v>124791.61391499604</v>
      </c>
      <c r="E12" s="143">
        <f>D12*(1-Камеры!$AF$1)</f>
        <v>124791.61391499604</v>
      </c>
      <c r="F12" s="144">
        <v>10.76</v>
      </c>
      <c r="G12" s="145">
        <v>133504.9037842713</v>
      </c>
      <c r="H12" s="143">
        <f>G12*(1-Камеры!$AF$1)</f>
        <v>133504.9037842713</v>
      </c>
      <c r="I12" s="144">
        <v>11.98</v>
      </c>
      <c r="J12" s="145">
        <v>142823.79819765216</v>
      </c>
      <c r="K12" s="143">
        <f>J12*(1-Камеры!$AF$1)</f>
        <v>142823.79819765216</v>
      </c>
      <c r="L12" s="146"/>
      <c r="M12" s="137"/>
      <c r="N12" s="147"/>
      <c r="O12" s="148">
        <v>4100</v>
      </c>
      <c r="P12" s="149">
        <v>9.55</v>
      </c>
      <c r="Q12" s="145">
        <v>146988.87434792984</v>
      </c>
      <c r="R12" s="143">
        <f>Q12*(1-Камеры!$AF$1)</f>
        <v>146988.87434792984</v>
      </c>
      <c r="S12" s="144">
        <v>10.76</v>
      </c>
      <c r="T12" s="145">
        <v>157061.68462234022</v>
      </c>
      <c r="U12" s="143">
        <f>T12*(1-Камеры!$AF$1)</f>
        <v>157061.68462234022</v>
      </c>
      <c r="V12" s="144">
        <v>11.98</v>
      </c>
      <c r="W12" s="145">
        <v>168048.5625</v>
      </c>
      <c r="X12" s="143">
        <f>W12*(1-Камеры!$AF$1)</f>
        <v>168048.5625</v>
      </c>
      <c r="Y12" s="137"/>
      <c r="Z12" s="137"/>
      <c r="AA12" s="138"/>
    </row>
    <row r="13" spans="1:27" ht="12.75" customHeight="1">
      <c r="A13" s="139"/>
      <c r="B13" s="140">
        <v>4360</v>
      </c>
      <c r="C13" s="141">
        <v>10.28</v>
      </c>
      <c r="D13" s="145">
        <v>131453.26390015823</v>
      </c>
      <c r="E13" s="143">
        <f>D13*(1-Камеры!$AF$1)</f>
        <v>131453.26390015823</v>
      </c>
      <c r="F13" s="144">
        <v>11.59</v>
      </c>
      <c r="G13" s="145">
        <v>140673.28410225658</v>
      </c>
      <c r="H13" s="143">
        <f>G13*(1-Камеры!$AF$1)</f>
        <v>140673.28410225658</v>
      </c>
      <c r="I13" s="144">
        <v>12.9</v>
      </c>
      <c r="J13" s="145">
        <v>150486.54957205028</v>
      </c>
      <c r="K13" s="143">
        <f>J13*(1-Камеры!$AF$1)</f>
        <v>150486.54957205028</v>
      </c>
      <c r="L13" s="146"/>
      <c r="M13" s="137"/>
      <c r="N13" s="147"/>
      <c r="O13" s="148">
        <v>4400</v>
      </c>
      <c r="P13" s="149">
        <v>10.28</v>
      </c>
      <c r="Q13" s="145">
        <v>155059.48184386847</v>
      </c>
      <c r="R13" s="143">
        <f>Q13*(1-Камеры!$AF$1)</f>
        <v>155059.48184386847</v>
      </c>
      <c r="S13" s="144">
        <v>11.59</v>
      </c>
      <c r="T13" s="145">
        <v>165688.4595567432</v>
      </c>
      <c r="U13" s="143">
        <f>T13*(1-Камеры!$AF$1)</f>
        <v>165688.4595567432</v>
      </c>
      <c r="V13" s="144">
        <v>12.9</v>
      </c>
      <c r="W13" s="145">
        <v>177219.1575</v>
      </c>
      <c r="X13" s="143">
        <f>W13*(1-Камеры!$AF$1)</f>
        <v>177219.1575</v>
      </c>
      <c r="Y13" s="137"/>
      <c r="Z13" s="137"/>
      <c r="AA13" s="138"/>
    </row>
    <row r="14" spans="1:27" ht="12.75" customHeight="1">
      <c r="A14" s="139"/>
      <c r="B14" s="140">
        <v>4660</v>
      </c>
      <c r="C14" s="141">
        <v>11.02</v>
      </c>
      <c r="D14" s="145">
        <v>138139.63243814113</v>
      </c>
      <c r="E14" s="143">
        <f>D14*(1-Камеры!$AF$1)</f>
        <v>138139.63243814113</v>
      </c>
      <c r="F14" s="144">
        <v>12.42</v>
      </c>
      <c r="G14" s="145">
        <v>147915.82007870384</v>
      </c>
      <c r="H14" s="143">
        <f>G14*(1-Камеры!$AF$1)</f>
        <v>147915.82007870384</v>
      </c>
      <c r="I14" s="144">
        <v>13.82</v>
      </c>
      <c r="J14" s="145">
        <v>158149.30094644835</v>
      </c>
      <c r="K14" s="143">
        <f>J14*(1-Камеры!$AF$1)</f>
        <v>158149.30094644835</v>
      </c>
      <c r="L14" s="146"/>
      <c r="M14" s="137"/>
      <c r="N14" s="147"/>
      <c r="O14" s="148">
        <v>4700</v>
      </c>
      <c r="P14" s="149">
        <v>11.02</v>
      </c>
      <c r="Q14" s="145">
        <v>163130.0893398071</v>
      </c>
      <c r="R14" s="143">
        <f>Q14*(1-Камеры!$AF$1)</f>
        <v>163130.0893398071</v>
      </c>
      <c r="S14" s="144">
        <v>12.42</v>
      </c>
      <c r="T14" s="145">
        <v>174302.87521473604</v>
      </c>
      <c r="U14" s="143">
        <f>T14*(1-Камеры!$AF$1)</f>
        <v>174302.87521473604</v>
      </c>
      <c r="V14" s="144">
        <v>13.82</v>
      </c>
      <c r="W14" s="145">
        <v>186402.9825</v>
      </c>
      <c r="X14" s="143">
        <f>W14*(1-Камеры!$AF$1)</f>
        <v>186402.9825</v>
      </c>
      <c r="Y14" s="137"/>
      <c r="Z14" s="137"/>
      <c r="AA14" s="138"/>
    </row>
    <row r="15" spans="1:27" ht="12.75" customHeight="1">
      <c r="A15" s="139"/>
      <c r="B15" s="140">
        <v>4960</v>
      </c>
      <c r="C15" s="141">
        <v>11.75</v>
      </c>
      <c r="D15" s="145">
        <v>144801.2824233033</v>
      </c>
      <c r="E15" s="143">
        <f>D15*(1-Камеры!$AF$1)</f>
        <v>144801.2824233033</v>
      </c>
      <c r="F15" s="144">
        <v>13.25</v>
      </c>
      <c r="G15" s="145">
        <v>155010.04473822724</v>
      </c>
      <c r="H15" s="143">
        <f>G15*(1-Камеры!$AF$1)</f>
        <v>155010.04473822724</v>
      </c>
      <c r="I15" s="144">
        <v>14.75</v>
      </c>
      <c r="J15" s="145">
        <v>165824.41159725675</v>
      </c>
      <c r="K15" s="143">
        <f>J15*(1-Камеры!$AF$1)</f>
        <v>165824.41159725675</v>
      </c>
      <c r="L15" s="146"/>
      <c r="M15" s="137"/>
      <c r="N15" s="147"/>
      <c r="O15" s="148">
        <v>5000</v>
      </c>
      <c r="P15" s="149">
        <v>11.75</v>
      </c>
      <c r="Q15" s="145">
        <v>171188.33755933543</v>
      </c>
      <c r="R15" s="143">
        <f>Q15*(1-Камеры!$AF$1)</f>
        <v>171188.33755933543</v>
      </c>
      <c r="S15" s="144">
        <v>13.25</v>
      </c>
      <c r="T15" s="145">
        <v>182917.29087272866</v>
      </c>
      <c r="U15" s="143">
        <f>T15*(1-Камеры!$AF$1)</f>
        <v>182917.29087272866</v>
      </c>
      <c r="V15" s="144">
        <v>14.75</v>
      </c>
      <c r="W15" s="145">
        <v>195573.5775</v>
      </c>
      <c r="X15" s="143">
        <f>W15*(1-Камеры!$AF$1)</f>
        <v>195573.5775</v>
      </c>
      <c r="Y15" s="137"/>
      <c r="Z15" s="137"/>
      <c r="AA15" s="138"/>
    </row>
    <row r="16" spans="1:27" ht="12.75" customHeight="1">
      <c r="A16" s="139"/>
      <c r="B16" s="140">
        <v>5260</v>
      </c>
      <c r="C16" s="141">
        <v>12.48</v>
      </c>
      <c r="D16" s="145">
        <v>151475.29168487588</v>
      </c>
      <c r="E16" s="143">
        <f>D16*(1-Камеры!$AF$1)</f>
        <v>151475.29168487588</v>
      </c>
      <c r="F16" s="144">
        <v>14.08</v>
      </c>
      <c r="G16" s="145">
        <v>162178.42505621252</v>
      </c>
      <c r="H16" s="143">
        <f>G16*(1-Камеры!$AF$1)</f>
        <v>162178.42505621252</v>
      </c>
      <c r="I16" s="144">
        <v>15.67</v>
      </c>
      <c r="J16" s="145">
        <v>173487.16297165494</v>
      </c>
      <c r="K16" s="143">
        <f>J16*(1-Камеры!$AF$1)</f>
        <v>173487.16297165494</v>
      </c>
      <c r="L16" s="146"/>
      <c r="M16" s="137"/>
      <c r="N16" s="147"/>
      <c r="O16" s="148">
        <v>5300</v>
      </c>
      <c r="P16" s="149">
        <v>12.48</v>
      </c>
      <c r="Q16" s="145">
        <v>179258.9450552741</v>
      </c>
      <c r="R16" s="143">
        <f>Q16*(1-Камеры!$AF$1)</f>
        <v>179258.9450552741</v>
      </c>
      <c r="S16" s="144">
        <v>14.08</v>
      </c>
      <c r="T16" s="145">
        <v>191544.0658071316</v>
      </c>
      <c r="U16" s="143">
        <f>T16*(1-Камеры!$AF$1)</f>
        <v>191544.0658071316</v>
      </c>
      <c r="V16" s="144">
        <v>15.67</v>
      </c>
      <c r="W16" s="145">
        <v>204744.17250000002</v>
      </c>
      <c r="X16" s="143">
        <f>W16*(1-Камеры!$AF$1)</f>
        <v>204744.17250000002</v>
      </c>
      <c r="Y16" s="137"/>
      <c r="Z16" s="137"/>
      <c r="AA16" s="138"/>
    </row>
    <row r="17" spans="1:27" ht="12.75" customHeight="1">
      <c r="A17" s="139"/>
      <c r="B17" s="140">
        <v>5560</v>
      </c>
      <c r="C17" s="141">
        <v>13.22</v>
      </c>
      <c r="D17" s="145">
        <v>158149.30094644835</v>
      </c>
      <c r="E17" s="143">
        <f>D17*(1-Камеры!$AF$1)</f>
        <v>158149.30094644835</v>
      </c>
      <c r="F17" s="144">
        <v>14.9</v>
      </c>
      <c r="G17" s="145">
        <v>169346.80537419784</v>
      </c>
      <c r="H17" s="143">
        <f>G17*(1-Камеры!$AF$1)</f>
        <v>169346.80537419784</v>
      </c>
      <c r="I17" s="144">
        <v>16.59</v>
      </c>
      <c r="J17" s="145">
        <v>181149.91434605294</v>
      </c>
      <c r="K17" s="143">
        <f>J17*(1-Камеры!$AF$1)</f>
        <v>181149.91434605294</v>
      </c>
      <c r="L17" s="146"/>
      <c r="M17" s="137"/>
      <c r="N17" s="147"/>
      <c r="O17" s="150">
        <v>5600</v>
      </c>
      <c r="P17" s="151">
        <v>13.22</v>
      </c>
      <c r="Q17" s="145">
        <v>187329.5525512127</v>
      </c>
      <c r="R17" s="143">
        <f>Q17*(1-Камеры!$AF$1)</f>
        <v>187329.5525512127</v>
      </c>
      <c r="S17" s="144">
        <v>14.9</v>
      </c>
      <c r="T17" s="145">
        <v>200158.48146512432</v>
      </c>
      <c r="U17" s="143">
        <f>T17*(1-Камеры!$AF$1)</f>
        <v>200158.48146512432</v>
      </c>
      <c r="V17" s="144">
        <v>16.59</v>
      </c>
      <c r="W17" s="145">
        <v>207574.29000000004</v>
      </c>
      <c r="X17" s="143">
        <f>W17*(1-Камеры!$AF$1)</f>
        <v>207574.29000000004</v>
      </c>
      <c r="Y17" s="137"/>
      <c r="Z17" s="137"/>
      <c r="AA17" s="138"/>
    </row>
    <row r="18" spans="1:27" ht="12.75" customHeight="1">
      <c r="A18" s="139">
        <v>1660</v>
      </c>
      <c r="B18" s="140">
        <v>1660</v>
      </c>
      <c r="C18" s="141">
        <v>4.59</v>
      </c>
      <c r="D18" s="145">
        <v>78703.87218091461</v>
      </c>
      <c r="E18" s="143">
        <f>D18*(1-Камеры!$AF$1)</f>
        <v>78703.87218091461</v>
      </c>
      <c r="F18" s="144">
        <v>5.17</v>
      </c>
      <c r="G18" s="145">
        <v>83944.20537889008</v>
      </c>
      <c r="H18" s="143">
        <f>G18*(1-Камеры!$AF$1)</f>
        <v>83944.20537889008</v>
      </c>
      <c r="I18" s="144">
        <v>5.76</v>
      </c>
      <c r="J18" s="145">
        <v>89802.50239738151</v>
      </c>
      <c r="K18" s="143">
        <f>J18*(1-Камеры!$AF$1)</f>
        <v>89802.50239738151</v>
      </c>
      <c r="L18" s="146"/>
      <c r="M18" s="137"/>
      <c r="N18" s="147">
        <v>1700</v>
      </c>
      <c r="O18" s="148">
        <v>1700</v>
      </c>
      <c r="P18" s="149">
        <v>4.59</v>
      </c>
      <c r="Q18" s="145">
        <v>91335.05267226114</v>
      </c>
      <c r="R18" s="143">
        <f>Q18*(1-Камеры!$AF$1)</f>
        <v>91335.05267226114</v>
      </c>
      <c r="S18" s="144">
        <v>5.17</v>
      </c>
      <c r="T18" s="145">
        <v>97539.4094302415</v>
      </c>
      <c r="U18" s="143">
        <f>T18*(1-Камеры!$AF$1)</f>
        <v>97539.4094302415</v>
      </c>
      <c r="V18" s="144">
        <v>5.76</v>
      </c>
      <c r="W18" s="145">
        <v>101259.1125</v>
      </c>
      <c r="X18" s="143">
        <f>W18*(1-Камеры!$AF$1)</f>
        <v>101259.1125</v>
      </c>
      <c r="Y18" s="137"/>
      <c r="Z18" s="137"/>
      <c r="AA18" s="138"/>
    </row>
    <row r="19" spans="1:27" ht="12.75" customHeight="1">
      <c r="A19" s="139"/>
      <c r="B19" s="140">
        <v>1960</v>
      </c>
      <c r="C19" s="141">
        <v>5.51</v>
      </c>
      <c r="D19" s="145">
        <v>85995.84526300311</v>
      </c>
      <c r="E19" s="143">
        <f>D19*(1-Камеры!$AF$1)</f>
        <v>85995.84526300311</v>
      </c>
      <c r="F19" s="144">
        <v>6.21</v>
      </c>
      <c r="G19" s="145">
        <v>91804.70517585326</v>
      </c>
      <c r="H19" s="143">
        <f>G19*(1-Камеры!$AF$1)</f>
        <v>91804.70517585326</v>
      </c>
      <c r="I19" s="144">
        <v>6.91</v>
      </c>
      <c r="J19" s="145">
        <v>98070.85831588526</v>
      </c>
      <c r="K19" s="143">
        <f>J19*(1-Камеры!$AF$1)</f>
        <v>98070.85831588526</v>
      </c>
      <c r="L19" s="146"/>
      <c r="M19" s="137"/>
      <c r="N19" s="147"/>
      <c r="O19" s="148">
        <v>2000</v>
      </c>
      <c r="P19" s="149">
        <v>5.51</v>
      </c>
      <c r="Q19" s="145">
        <v>100196.65385846025</v>
      </c>
      <c r="R19" s="143">
        <f>Q19*(1-Камеры!$AF$1)</f>
        <v>100196.65385846025</v>
      </c>
      <c r="S19" s="144">
        <v>6.21</v>
      </c>
      <c r="T19" s="145">
        <v>103756.1254646322</v>
      </c>
      <c r="U19" s="143">
        <f>T19*(1-Камеры!$AF$1)</f>
        <v>103756.1254646322</v>
      </c>
      <c r="V19" s="144">
        <v>6.91</v>
      </c>
      <c r="W19" s="145">
        <v>109849.79250000001</v>
      </c>
      <c r="X19" s="143">
        <f>W19*(1-Камеры!$AF$1)</f>
        <v>109849.79250000001</v>
      </c>
      <c r="Y19" s="137"/>
      <c r="Z19" s="137"/>
      <c r="AA19" s="138"/>
    </row>
    <row r="20" spans="1:27" ht="12.75" customHeight="1">
      <c r="A20" s="139"/>
      <c r="B20" s="140">
        <v>2260</v>
      </c>
      <c r="C20" s="141">
        <v>6.43</v>
      </c>
      <c r="D20" s="145">
        <v>93263.09979227098</v>
      </c>
      <c r="E20" s="143">
        <f>D20*(1-Камеры!$AF$1)</f>
        <v>93263.09979227098</v>
      </c>
      <c r="F20" s="144">
        <v>7.25</v>
      </c>
      <c r="G20" s="145">
        <v>99504.53437948236</v>
      </c>
      <c r="H20" s="143">
        <f>G20*(1-Камеры!$AF$1)</f>
        <v>99504.53437948236</v>
      </c>
      <c r="I20" s="144">
        <v>8.06</v>
      </c>
      <c r="J20" s="145">
        <v>106339.21423438903</v>
      </c>
      <c r="K20" s="143">
        <f>J20*(1-Камеры!$AF$1)</f>
        <v>106339.21423438903</v>
      </c>
      <c r="L20" s="146"/>
      <c r="M20" s="137"/>
      <c r="N20" s="147"/>
      <c r="O20" s="148">
        <v>2300</v>
      </c>
      <c r="P20" s="149">
        <v>6.43</v>
      </c>
      <c r="Q20" s="145">
        <v>105128.0051461777</v>
      </c>
      <c r="R20" s="143">
        <f>Q20*(1-Камеры!$AF$1)</f>
        <v>105128.0051461777</v>
      </c>
      <c r="S20" s="144">
        <v>7.25</v>
      </c>
      <c r="T20" s="145">
        <v>111814.37368416056</v>
      </c>
      <c r="U20" s="143">
        <f>T20*(1-Камеры!$AF$1)</f>
        <v>111814.37368416056</v>
      </c>
      <c r="V20" s="144">
        <v>8.06</v>
      </c>
      <c r="W20" s="145">
        <v>118414.01250000001</v>
      </c>
      <c r="X20" s="143">
        <f>W20*(1-Камеры!$AF$1)</f>
        <v>118414.01250000001</v>
      </c>
      <c r="Y20" s="137"/>
      <c r="Z20" s="137"/>
      <c r="AA20" s="138"/>
    </row>
    <row r="21" spans="1:27" ht="12.75" customHeight="1">
      <c r="A21" s="139"/>
      <c r="B21" s="140">
        <v>2560</v>
      </c>
      <c r="C21" s="141">
        <v>7.34</v>
      </c>
      <c r="D21" s="145">
        <v>100555.07287435951</v>
      </c>
      <c r="E21" s="143">
        <f>D21*(1-Камеры!$AF$1)</f>
        <v>100555.07287435951</v>
      </c>
      <c r="F21" s="144">
        <v>8.28</v>
      </c>
      <c r="G21" s="145">
        <v>107290.87851798361</v>
      </c>
      <c r="H21" s="143">
        <f>G21*(1-Камеры!$AF$1)</f>
        <v>107290.87851798361</v>
      </c>
      <c r="I21" s="144">
        <v>9.22</v>
      </c>
      <c r="J21" s="145">
        <v>110763.83518928337</v>
      </c>
      <c r="K21" s="143">
        <f>J21*(1-Камеры!$AF$1)</f>
        <v>110763.83518928337</v>
      </c>
      <c r="L21" s="146"/>
      <c r="M21" s="137"/>
      <c r="N21" s="147"/>
      <c r="O21" s="148">
        <v>2600</v>
      </c>
      <c r="P21" s="149">
        <v>7.34</v>
      </c>
      <c r="Q21" s="145">
        <v>112679.5230328829</v>
      </c>
      <c r="R21" s="143">
        <f>Q21*(1-Камеры!$AF$1)</f>
        <v>112679.5230328829</v>
      </c>
      <c r="S21" s="144">
        <v>8.28</v>
      </c>
      <c r="T21" s="145">
        <v>119884.98118009916</v>
      </c>
      <c r="U21" s="143">
        <f>T21*(1-Камеры!$AF$1)</f>
        <v>119884.98118009916</v>
      </c>
      <c r="V21" s="144">
        <v>9.22</v>
      </c>
      <c r="W21" s="145">
        <v>126979.33500000002</v>
      </c>
      <c r="X21" s="143">
        <f>W21*(1-Камеры!$AF$1)</f>
        <v>126979.33500000002</v>
      </c>
      <c r="Y21" s="137"/>
      <c r="Z21" s="137"/>
      <c r="AA21" s="138"/>
    </row>
    <row r="22" spans="1:27" ht="12.75" customHeight="1">
      <c r="A22" s="139"/>
      <c r="B22" s="140">
        <v>2860</v>
      </c>
      <c r="C22" s="141">
        <v>8.26</v>
      </c>
      <c r="D22" s="145">
        <v>107834.68668003767</v>
      </c>
      <c r="E22" s="143">
        <f>D22*(1-Камеры!$AF$1)</f>
        <v>107834.68668003767</v>
      </c>
      <c r="F22" s="144">
        <v>9.31</v>
      </c>
      <c r="G22" s="145">
        <v>115064.86338007456</v>
      </c>
      <c r="H22" s="143">
        <f>G22*(1-Камеры!$AF$1)</f>
        <v>115064.86338007456</v>
      </c>
      <c r="I22" s="144">
        <v>10.37</v>
      </c>
      <c r="J22" s="145">
        <v>122900.64462421712</v>
      </c>
      <c r="K22" s="143">
        <f>J22*(1-Камеры!$AF$1)</f>
        <v>122900.64462421712</v>
      </c>
      <c r="L22" s="146"/>
      <c r="M22" s="137"/>
      <c r="N22" s="147"/>
      <c r="O22" s="148">
        <v>2900</v>
      </c>
      <c r="P22" s="149">
        <v>8.26</v>
      </c>
      <c r="Q22" s="145">
        <v>126793.81669346777</v>
      </c>
      <c r="R22" s="143">
        <f>Q22*(1-Камеры!$AF$1)</f>
        <v>126793.81669346777</v>
      </c>
      <c r="S22" s="144">
        <v>9.31</v>
      </c>
      <c r="T22" s="145">
        <v>135210.48392889535</v>
      </c>
      <c r="U22" s="143">
        <f>T22*(1-Камеры!$AF$1)</f>
        <v>135210.48392889535</v>
      </c>
      <c r="V22" s="144">
        <v>10.37</v>
      </c>
      <c r="W22" s="145">
        <v>144542.16000000003</v>
      </c>
      <c r="X22" s="143">
        <f>W22*(1-Камеры!$AF$1)</f>
        <v>144542.16000000003</v>
      </c>
      <c r="Y22" s="137"/>
      <c r="Z22" s="137"/>
      <c r="AA22" s="138"/>
    </row>
    <row r="23" spans="1:27" ht="12.75" customHeight="1">
      <c r="A23" s="139"/>
      <c r="B23" s="140">
        <v>3160</v>
      </c>
      <c r="C23" s="141">
        <v>9.18</v>
      </c>
      <c r="D23" s="145">
        <v>115126.65976212618</v>
      </c>
      <c r="E23" s="143">
        <f>D23*(1-Камеры!$AF$1)</f>
        <v>115126.65976212618</v>
      </c>
      <c r="F23" s="144">
        <v>10.35</v>
      </c>
      <c r="G23" s="145">
        <v>122838.84824216554</v>
      </c>
      <c r="H23" s="143">
        <f>G23*(1-Камеры!$AF$1)</f>
        <v>122838.84824216554</v>
      </c>
      <c r="I23" s="144">
        <v>11.52</v>
      </c>
      <c r="J23" s="145">
        <v>131169.0005427209</v>
      </c>
      <c r="K23" s="143">
        <f>J23*(1-Камеры!$AF$1)</f>
        <v>131169.0005427209</v>
      </c>
      <c r="L23" s="146"/>
      <c r="M23" s="137"/>
      <c r="N23" s="147"/>
      <c r="O23" s="148">
        <v>3200</v>
      </c>
      <c r="P23" s="149">
        <v>9.18</v>
      </c>
      <c r="Q23" s="145">
        <v>135655.41787966687</v>
      </c>
      <c r="R23" s="143">
        <f>Q23*(1-Камеры!$AF$1)</f>
        <v>135655.41787966687</v>
      </c>
      <c r="S23" s="144">
        <v>10.35</v>
      </c>
      <c r="T23" s="145">
        <v>144628.25255355885</v>
      </c>
      <c r="U23" s="143">
        <f>T23*(1-Камеры!$AF$1)</f>
        <v>144628.25255355885</v>
      </c>
      <c r="V23" s="144">
        <v>11.52</v>
      </c>
      <c r="W23" s="145">
        <v>154515.375</v>
      </c>
      <c r="X23" s="143">
        <f>W23*(1-Камеры!$AF$1)</f>
        <v>154515.375</v>
      </c>
      <c r="Y23" s="137"/>
      <c r="Z23" s="137"/>
      <c r="AA23" s="138"/>
    </row>
    <row r="24" spans="1:27" ht="12.75" customHeight="1">
      <c r="A24" s="139"/>
      <c r="B24" s="140">
        <v>3460</v>
      </c>
      <c r="C24" s="141">
        <v>10.1</v>
      </c>
      <c r="D24" s="145">
        <v>122406.27356780435</v>
      </c>
      <c r="E24" s="143">
        <f>D24*(1-Камеры!$AF$1)</f>
        <v>122406.27356780435</v>
      </c>
      <c r="F24" s="144">
        <v>11.39</v>
      </c>
      <c r="G24" s="145">
        <v>130637.55165707714</v>
      </c>
      <c r="H24" s="143">
        <f>G24*(1-Камеры!$AF$1)</f>
        <v>130637.55165707714</v>
      </c>
      <c r="I24" s="144">
        <v>12.67</v>
      </c>
      <c r="J24" s="145">
        <v>139462.0750140453</v>
      </c>
      <c r="K24" s="143">
        <f>J24*(1-Камеры!$AF$1)</f>
        <v>139462.0750140453</v>
      </c>
      <c r="L24" s="146"/>
      <c r="M24" s="137"/>
      <c r="N24" s="147"/>
      <c r="O24" s="148">
        <v>3500</v>
      </c>
      <c r="P24" s="149">
        <v>10.1</v>
      </c>
      <c r="Q24" s="145">
        <v>144529.37834227624</v>
      </c>
      <c r="R24" s="143">
        <f>Q24*(1-Камеры!$AF$1)</f>
        <v>144529.37834227624</v>
      </c>
      <c r="S24" s="144">
        <v>11.39</v>
      </c>
      <c r="T24" s="145">
        <v>154046.0211782223</v>
      </c>
      <c r="U24" s="143">
        <f>T24*(1-Камеры!$AF$1)</f>
        <v>154046.0211782223</v>
      </c>
      <c r="V24" s="144">
        <v>12.67</v>
      </c>
      <c r="W24" s="145">
        <v>164477.56500000003</v>
      </c>
      <c r="X24" s="143">
        <f>W24*(1-Камеры!$AF$1)</f>
        <v>164477.56500000003</v>
      </c>
      <c r="Y24" s="137"/>
      <c r="Z24" s="137"/>
      <c r="AA24" s="138"/>
    </row>
    <row r="25" spans="1:27" ht="12.75" customHeight="1">
      <c r="A25" s="139"/>
      <c r="B25" s="140">
        <v>3760</v>
      </c>
      <c r="C25" s="141">
        <v>11.02</v>
      </c>
      <c r="D25" s="145">
        <v>129698.24664989287</v>
      </c>
      <c r="E25" s="143">
        <f>D25*(1-Камеры!$AF$1)</f>
        <v>129698.24664989287</v>
      </c>
      <c r="F25" s="144">
        <v>12.42</v>
      </c>
      <c r="G25" s="145">
        <v>138411.5365191681</v>
      </c>
      <c r="H25" s="143">
        <f>G25*(1-Камеры!$AF$1)</f>
        <v>138411.5365191681</v>
      </c>
      <c r="I25" s="144">
        <v>13.82</v>
      </c>
      <c r="J25" s="145">
        <v>147730.43093254897</v>
      </c>
      <c r="K25" s="143">
        <f>J25*(1-Камеры!$AF$1)</f>
        <v>147730.43093254897</v>
      </c>
      <c r="L25" s="146"/>
      <c r="M25" s="137"/>
      <c r="N25" s="147"/>
      <c r="O25" s="148">
        <v>3800</v>
      </c>
      <c r="P25" s="149">
        <v>11.02</v>
      </c>
      <c r="Q25" s="145">
        <v>153390.97952847535</v>
      </c>
      <c r="R25" s="143">
        <f>Q25*(1-Камеры!$AF$1)</f>
        <v>153390.97952847535</v>
      </c>
      <c r="S25" s="144">
        <v>12.42</v>
      </c>
      <c r="T25" s="145">
        <v>163463.7898028858</v>
      </c>
      <c r="U25" s="143">
        <f>T25*(1-Камеры!$AF$1)</f>
        <v>163463.7898028858</v>
      </c>
      <c r="V25" s="144">
        <v>13.82</v>
      </c>
      <c r="W25" s="145">
        <v>174450.78000000003</v>
      </c>
      <c r="X25" s="143">
        <f>W25*(1-Камеры!$AF$1)</f>
        <v>174450.78000000003</v>
      </c>
      <c r="Y25" s="137"/>
      <c r="Z25" s="137"/>
      <c r="AA25" s="138"/>
    </row>
    <row r="26" spans="1:27" ht="12.75" customHeight="1">
      <c r="A26" s="139"/>
      <c r="B26" s="140">
        <v>4060</v>
      </c>
      <c r="C26" s="141">
        <v>11.93</v>
      </c>
      <c r="D26" s="145">
        <v>136990.2197319814</v>
      </c>
      <c r="E26" s="143">
        <f>D26*(1-Камеры!$AF$1)</f>
        <v>136990.2197319814</v>
      </c>
      <c r="F26" s="144">
        <v>13.46</v>
      </c>
      <c r="G26" s="145">
        <v>146197.8806576694</v>
      </c>
      <c r="H26" s="143">
        <f>G26*(1-Камеры!$AF$1)</f>
        <v>146197.8806576694</v>
      </c>
      <c r="I26" s="144">
        <v>14.98</v>
      </c>
      <c r="J26" s="145">
        <v>156023.50540387342</v>
      </c>
      <c r="K26" s="143">
        <f>J26*(1-Камеры!$AF$1)</f>
        <v>156023.50540387342</v>
      </c>
      <c r="L26" s="146"/>
      <c r="M26" s="137"/>
      <c r="N26" s="147"/>
      <c r="O26" s="148">
        <v>4100</v>
      </c>
      <c r="P26" s="149">
        <v>11.93</v>
      </c>
      <c r="Q26" s="145">
        <v>162252.5807146744</v>
      </c>
      <c r="R26" s="143">
        <f>Q26*(1-Камеры!$AF$1)</f>
        <v>162252.5807146744</v>
      </c>
      <c r="S26" s="144">
        <v>13.46</v>
      </c>
      <c r="T26" s="145">
        <v>172881.55842754923</v>
      </c>
      <c r="U26" s="143">
        <f>T26*(1-Камеры!$AF$1)</f>
        <v>172881.55842754923</v>
      </c>
      <c r="V26" s="144">
        <v>14.98</v>
      </c>
      <c r="W26" s="145">
        <v>184425.09750000003</v>
      </c>
      <c r="X26" s="143">
        <f>W26*(1-Камеры!$AF$1)</f>
        <v>184425.09750000003</v>
      </c>
      <c r="Y26" s="137"/>
      <c r="Z26" s="137"/>
      <c r="AA26" s="138"/>
    </row>
    <row r="27" spans="1:27" ht="12.75" customHeight="1">
      <c r="A27" s="139"/>
      <c r="B27" s="140">
        <v>4360</v>
      </c>
      <c r="C27" s="141">
        <v>12.85</v>
      </c>
      <c r="D27" s="145">
        <v>144257.47426124924</v>
      </c>
      <c r="E27" s="143">
        <f>D27*(1-Камеры!$AF$1)</f>
        <v>144257.47426124924</v>
      </c>
      <c r="F27" s="144">
        <v>14.49</v>
      </c>
      <c r="G27" s="145">
        <v>153971.86551976035</v>
      </c>
      <c r="H27" s="143">
        <f>G27*(1-Камеры!$AF$1)</f>
        <v>153971.86551976035</v>
      </c>
      <c r="I27" s="144">
        <v>16.13</v>
      </c>
      <c r="J27" s="145">
        <v>164291.86132237717</v>
      </c>
      <c r="K27" s="143">
        <f>J27*(1-Камеры!$AF$1)</f>
        <v>164291.86132237717</v>
      </c>
      <c r="L27" s="146"/>
      <c r="M27" s="137"/>
      <c r="N27" s="147"/>
      <c r="O27" s="148">
        <v>4400</v>
      </c>
      <c r="P27" s="149">
        <v>12.85</v>
      </c>
      <c r="Q27" s="145">
        <v>171126.54117728383</v>
      </c>
      <c r="R27" s="143">
        <f>Q27*(1-Камеры!$AF$1)</f>
        <v>171126.54117728383</v>
      </c>
      <c r="S27" s="144">
        <v>14.49</v>
      </c>
      <c r="T27" s="145">
        <v>182299.32705221267</v>
      </c>
      <c r="U27" s="143">
        <f>T27*(1-Камеры!$AF$1)</f>
        <v>182299.32705221267</v>
      </c>
      <c r="V27" s="144">
        <v>16.13</v>
      </c>
      <c r="W27" s="145">
        <v>194399.41500000004</v>
      </c>
      <c r="X27" s="143">
        <f>W27*(1-Камеры!$AF$1)</f>
        <v>194399.41500000004</v>
      </c>
      <c r="Y27" s="137"/>
      <c r="Z27" s="137"/>
      <c r="AA27" s="138"/>
    </row>
    <row r="28" spans="1:27" ht="12.75" customHeight="1">
      <c r="A28" s="139"/>
      <c r="B28" s="140">
        <v>4660</v>
      </c>
      <c r="C28" s="141">
        <v>13.77</v>
      </c>
      <c r="D28" s="145">
        <v>151549.4473433377</v>
      </c>
      <c r="E28" s="143">
        <f>D28*(1-Камеры!$AF$1)</f>
        <v>151549.4473433377</v>
      </c>
      <c r="F28" s="144">
        <v>15.53</v>
      </c>
      <c r="G28" s="145">
        <v>161758.20965826168</v>
      </c>
      <c r="H28" s="143">
        <f>G28*(1-Камеры!$AF$1)</f>
        <v>161758.20965826168</v>
      </c>
      <c r="I28" s="144">
        <v>17.28</v>
      </c>
      <c r="J28" s="145">
        <v>172560.2172408809</v>
      </c>
      <c r="K28" s="143">
        <f>J28*(1-Камеры!$AF$1)</f>
        <v>172560.2172408809</v>
      </c>
      <c r="L28" s="146"/>
      <c r="M28" s="137"/>
      <c r="N28" s="147"/>
      <c r="O28" s="148">
        <v>4700</v>
      </c>
      <c r="P28" s="149">
        <v>13.77</v>
      </c>
      <c r="Q28" s="145">
        <v>179988.1423634829</v>
      </c>
      <c r="R28" s="143">
        <f>Q28*(1-Камеры!$AF$1)</f>
        <v>179988.1423634829</v>
      </c>
      <c r="S28" s="144">
        <v>15.53</v>
      </c>
      <c r="T28" s="145">
        <v>191717.09567687614</v>
      </c>
      <c r="U28" s="143">
        <f>T28*(1-Камеры!$AF$1)</f>
        <v>191717.09567687614</v>
      </c>
      <c r="V28" s="144">
        <v>17.28</v>
      </c>
      <c r="W28" s="145">
        <v>198180.99000000002</v>
      </c>
      <c r="X28" s="143">
        <f>W28*(1-Камеры!$AF$1)</f>
        <v>198180.99000000002</v>
      </c>
      <c r="Y28" s="137"/>
      <c r="Z28" s="137"/>
      <c r="AA28" s="138"/>
    </row>
    <row r="29" spans="1:27" ht="12.75" customHeight="1">
      <c r="A29" s="139"/>
      <c r="B29" s="140">
        <v>4960</v>
      </c>
      <c r="C29" s="141">
        <v>14.69</v>
      </c>
      <c r="D29" s="145">
        <v>158829.06114901594</v>
      </c>
      <c r="E29" s="143">
        <f>D29*(1-Камеры!$AF$1)</f>
        <v>158829.06114901594</v>
      </c>
      <c r="F29" s="144">
        <v>16.56</v>
      </c>
      <c r="G29" s="145">
        <v>169532.1945203526</v>
      </c>
      <c r="H29" s="143">
        <f>G29*(1-Камеры!$AF$1)</f>
        <v>169532.1945203526</v>
      </c>
      <c r="I29" s="144">
        <v>18.43</v>
      </c>
      <c r="J29" s="145">
        <v>177664.59839834282</v>
      </c>
      <c r="K29" s="143">
        <f>J29*(1-Камеры!$AF$1)</f>
        <v>177664.59839834282</v>
      </c>
      <c r="L29" s="146"/>
      <c r="M29" s="137"/>
      <c r="N29" s="147"/>
      <c r="O29" s="148">
        <v>5000</v>
      </c>
      <c r="P29" s="149">
        <v>14.69</v>
      </c>
      <c r="Q29" s="145">
        <v>188862.10282609236</v>
      </c>
      <c r="R29" s="143">
        <f>Q29*(1-Камеры!$AF$1)</f>
        <v>188862.10282609236</v>
      </c>
      <c r="S29" s="144">
        <v>16.56</v>
      </c>
      <c r="T29" s="145">
        <v>201134.8643015396</v>
      </c>
      <c r="U29" s="143">
        <f>T29*(1-Камеры!$AF$1)</f>
        <v>201134.8643015396</v>
      </c>
      <c r="V29" s="144">
        <v>18.43</v>
      </c>
      <c r="W29" s="145">
        <v>207450.81000000003</v>
      </c>
      <c r="X29" s="143">
        <f>W29*(1-Камеры!$AF$1)</f>
        <v>207450.81000000003</v>
      </c>
      <c r="Y29" s="137"/>
      <c r="Z29" s="137"/>
      <c r="AA29" s="138"/>
    </row>
    <row r="30" spans="1:27" ht="12.75" customHeight="1">
      <c r="A30" s="139"/>
      <c r="B30" s="140">
        <v>5260</v>
      </c>
      <c r="C30" s="141">
        <v>15.61</v>
      </c>
      <c r="D30" s="145">
        <v>166121.03423110445</v>
      </c>
      <c r="E30" s="143">
        <f>D30*(1-Камеры!$AF$1)</f>
        <v>166121.03423110445</v>
      </c>
      <c r="F30" s="144">
        <v>17.59</v>
      </c>
      <c r="G30" s="145">
        <v>177318.53865885394</v>
      </c>
      <c r="H30" s="143">
        <f>G30*(1-Камеры!$AF$1)</f>
        <v>177318.53865885394</v>
      </c>
      <c r="I30" s="144">
        <v>19.58</v>
      </c>
      <c r="J30" s="145">
        <v>180853.29171220533</v>
      </c>
      <c r="K30" s="143">
        <f>J30*(1-Камеры!$AF$1)</f>
        <v>180853.29171220533</v>
      </c>
      <c r="L30" s="146"/>
      <c r="M30" s="137"/>
      <c r="N30" s="147"/>
      <c r="O30" s="148">
        <v>5300</v>
      </c>
      <c r="P30" s="149">
        <v>15.61</v>
      </c>
      <c r="Q30" s="145">
        <v>197723.70401229148</v>
      </c>
      <c r="R30" s="143">
        <f>Q30*(1-Камеры!$AF$1)</f>
        <v>197723.70401229148</v>
      </c>
      <c r="S30" s="144">
        <v>17.59</v>
      </c>
      <c r="T30" s="145">
        <v>210552.6329262031</v>
      </c>
      <c r="U30" s="143">
        <f>T30*(1-Камеры!$AF$1)</f>
        <v>210552.6329262031</v>
      </c>
      <c r="V30" s="144">
        <v>19.58</v>
      </c>
      <c r="W30" s="145">
        <v>216744.885</v>
      </c>
      <c r="X30" s="143">
        <f>W30*(1-Камеры!$AF$1)</f>
        <v>216744.885</v>
      </c>
      <c r="Y30" s="137"/>
      <c r="Z30" s="137"/>
      <c r="AA30" s="138"/>
    </row>
    <row r="31" spans="1:27" ht="12.75" customHeight="1">
      <c r="A31" s="139"/>
      <c r="B31" s="140">
        <v>5560</v>
      </c>
      <c r="C31" s="141">
        <v>16.52</v>
      </c>
      <c r="D31" s="145">
        <v>173400.64803678257</v>
      </c>
      <c r="E31" s="143">
        <f>D31*(1-Камеры!$AF$1)</f>
        <v>173400.64803678257</v>
      </c>
      <c r="F31" s="144">
        <v>18.63</v>
      </c>
      <c r="G31" s="145">
        <v>185092.52352094487</v>
      </c>
      <c r="H31" s="143">
        <f>G31*(1-Камеры!$AF$1)</f>
        <v>185092.52352094487</v>
      </c>
      <c r="I31" s="144">
        <v>20.74</v>
      </c>
      <c r="J31" s="145">
        <v>184857.69726914883</v>
      </c>
      <c r="K31" s="143">
        <f>J31*(1-Камеры!$AF$1)</f>
        <v>184857.69726914883</v>
      </c>
      <c r="L31" s="146"/>
      <c r="M31" s="137"/>
      <c r="N31" s="147"/>
      <c r="O31" s="150">
        <v>5600</v>
      </c>
      <c r="P31" s="151">
        <v>16.52</v>
      </c>
      <c r="Q31" s="145">
        <v>206585.30519849047</v>
      </c>
      <c r="R31" s="143">
        <f>Q31*(1-Камеры!$AF$1)</f>
        <v>206585.30519849047</v>
      </c>
      <c r="S31" s="144">
        <v>18.63</v>
      </c>
      <c r="T31" s="145">
        <v>219970.40155086646</v>
      </c>
      <c r="U31" s="143">
        <f>T31*(1-Камеры!$AF$1)</f>
        <v>219970.40155086646</v>
      </c>
      <c r="V31" s="144">
        <v>20.74</v>
      </c>
      <c r="W31" s="145">
        <v>226013.60250000004</v>
      </c>
      <c r="X31" s="143">
        <f>W31*(1-Камеры!$AF$1)</f>
        <v>226013.60250000004</v>
      </c>
      <c r="Y31" s="137"/>
      <c r="Z31" s="137"/>
      <c r="AA31" s="138"/>
    </row>
    <row r="32" spans="1:27" ht="12.75" customHeight="1">
      <c r="A32" s="139">
        <v>1960</v>
      </c>
      <c r="B32" s="140">
        <v>1960</v>
      </c>
      <c r="C32" s="141">
        <v>6.61</v>
      </c>
      <c r="D32" s="142" t="s">
        <v>2259</v>
      </c>
      <c r="E32" s="143" t="s">
        <v>2259</v>
      </c>
      <c r="F32" s="144">
        <v>7.45</v>
      </c>
      <c r="G32" s="145">
        <v>100122.49819999831</v>
      </c>
      <c r="H32" s="143">
        <f>G32*(1-Камеры!$AF$1)</f>
        <v>100122.49819999831</v>
      </c>
      <c r="I32" s="144">
        <v>8.29</v>
      </c>
      <c r="J32" s="145">
        <v>102705.58696975505</v>
      </c>
      <c r="K32" s="143">
        <f>J32*(1-Камеры!$AF$1)</f>
        <v>102705.58696975505</v>
      </c>
      <c r="L32" s="146"/>
      <c r="M32" s="137"/>
      <c r="N32" s="152">
        <v>2000</v>
      </c>
      <c r="O32" s="148">
        <v>2000</v>
      </c>
      <c r="P32" s="149">
        <v>6.61</v>
      </c>
      <c r="Q32" s="145">
        <v>105622.37620259049</v>
      </c>
      <c r="R32" s="143">
        <f>Q32*(1-Камеры!$AF$1)</f>
        <v>105622.37620259049</v>
      </c>
      <c r="S32" s="144">
        <v>7.45</v>
      </c>
      <c r="T32" s="145">
        <v>112333.46329339396</v>
      </c>
      <c r="U32" s="143">
        <f>T32*(1-Камеры!$AF$1)</f>
        <v>112333.46329339396</v>
      </c>
      <c r="V32" s="144">
        <v>8.29</v>
      </c>
      <c r="W32" s="145">
        <v>118933.29</v>
      </c>
      <c r="X32" s="143">
        <f>W32*(1-Камеры!$AF$1)</f>
        <v>118933.29</v>
      </c>
      <c r="Y32" s="137"/>
      <c r="Z32" s="137"/>
      <c r="AA32" s="138"/>
    </row>
    <row r="33" spans="1:27" ht="12.75" customHeight="1">
      <c r="A33" s="139"/>
      <c r="B33" s="140">
        <v>2260</v>
      </c>
      <c r="C33" s="141">
        <v>7.71</v>
      </c>
      <c r="D33" s="142" t="s">
        <v>2259</v>
      </c>
      <c r="E33" s="143" t="s">
        <v>2259</v>
      </c>
      <c r="F33" s="144">
        <v>8.69</v>
      </c>
      <c r="G33" s="145">
        <v>108514.44688260523</v>
      </c>
      <c r="H33" s="143">
        <f>G33*(1-Камеры!$AF$1)</f>
        <v>108514.44688260523</v>
      </c>
      <c r="I33" s="144">
        <v>9.68</v>
      </c>
      <c r="J33" s="145">
        <v>115855.85707033504</v>
      </c>
      <c r="K33" s="143">
        <f>J33*(1-Камеры!$AF$1)</f>
        <v>115855.85707033504</v>
      </c>
      <c r="L33" s="146"/>
      <c r="M33" s="137"/>
      <c r="N33" s="152"/>
      <c r="O33" s="148">
        <v>2300</v>
      </c>
      <c r="P33" s="149">
        <v>7.71</v>
      </c>
      <c r="Q33" s="145">
        <v>113767.13935699101</v>
      </c>
      <c r="R33" s="143">
        <f>Q33*(1-Камеры!$AF$1)</f>
        <v>113767.13935699101</v>
      </c>
      <c r="S33" s="144">
        <v>8.69</v>
      </c>
      <c r="T33" s="145">
        <v>120984.95678061759</v>
      </c>
      <c r="U33" s="143">
        <f>T33*(1-Камеры!$AF$1)</f>
        <v>120984.95678061759</v>
      </c>
      <c r="V33" s="144">
        <v>9.68</v>
      </c>
      <c r="W33" s="145">
        <v>128091.75750000002</v>
      </c>
      <c r="X33" s="143">
        <f>W33*(1-Камеры!$AF$1)</f>
        <v>128091.75750000002</v>
      </c>
      <c r="Y33" s="137"/>
      <c r="Z33" s="137"/>
      <c r="AA33" s="138"/>
    </row>
    <row r="34" spans="1:27" ht="12.75" customHeight="1">
      <c r="A34" s="139"/>
      <c r="B34" s="140">
        <v>2560</v>
      </c>
      <c r="C34" s="141">
        <v>8.81</v>
      </c>
      <c r="D34" s="142" t="s">
        <v>2259</v>
      </c>
      <c r="E34" s="143" t="s">
        <v>2259</v>
      </c>
      <c r="F34" s="144">
        <v>9.94</v>
      </c>
      <c r="G34" s="145">
        <v>116918.75484162249</v>
      </c>
      <c r="H34" s="143">
        <f>G34*(1-Камеры!$AF$1)</f>
        <v>116918.75484162249</v>
      </c>
      <c r="I34" s="144">
        <v>11.06</v>
      </c>
      <c r="J34" s="145">
        <v>124754.53608576507</v>
      </c>
      <c r="K34" s="143">
        <f>J34*(1-Камеры!$AF$1)</f>
        <v>124754.53608576507</v>
      </c>
      <c r="L34" s="146"/>
      <c r="M34" s="137"/>
      <c r="N34" s="152"/>
      <c r="O34" s="148">
        <v>2600</v>
      </c>
      <c r="P34" s="149">
        <v>8.81</v>
      </c>
      <c r="Q34" s="145">
        <v>121911.9025113916</v>
      </c>
      <c r="R34" s="143">
        <f>Q34*(1-Камеры!$AF$1)</f>
        <v>121911.9025113916</v>
      </c>
      <c r="S34" s="144">
        <v>9.94</v>
      </c>
      <c r="T34" s="145">
        <v>129636.45026784125</v>
      </c>
      <c r="U34" s="143">
        <f>T34*(1-Камеры!$AF$1)</f>
        <v>129636.45026784125</v>
      </c>
      <c r="V34" s="144">
        <v>11.06</v>
      </c>
      <c r="W34" s="145">
        <v>137250.225</v>
      </c>
      <c r="X34" s="143">
        <f>W34*(1-Камеры!$AF$1)</f>
        <v>137250.225</v>
      </c>
      <c r="Y34" s="137"/>
      <c r="Z34" s="137"/>
      <c r="AA34" s="138"/>
    </row>
    <row r="35" spans="1:27" ht="12.75" customHeight="1">
      <c r="A35" s="139"/>
      <c r="B35" s="140">
        <v>2860</v>
      </c>
      <c r="C35" s="141">
        <v>9.91</v>
      </c>
      <c r="D35" s="98">
        <v>116750.30344717312</v>
      </c>
      <c r="E35" s="143">
        <f>D35*(1-Камеры!$AF$1)</f>
        <v>116750.30344717312</v>
      </c>
      <c r="F35" s="144">
        <v>11.18</v>
      </c>
      <c r="G35" s="145">
        <v>125298.34424781911</v>
      </c>
      <c r="H35" s="143">
        <f>G35*(1-Камеры!$AF$1)</f>
        <v>125298.34424781911</v>
      </c>
      <c r="I35" s="144">
        <v>12.44</v>
      </c>
      <c r="J35" s="145">
        <v>133628.49654837447</v>
      </c>
      <c r="K35" s="143">
        <f>J35*(1-Камеры!$AF$1)</f>
        <v>133628.49654837447</v>
      </c>
      <c r="L35" s="146"/>
      <c r="M35" s="137"/>
      <c r="N35" s="152"/>
      <c r="O35" s="148">
        <v>2900</v>
      </c>
      <c r="P35" s="149">
        <v>9.91</v>
      </c>
      <c r="Q35" s="145">
        <v>138856.47046993958</v>
      </c>
      <c r="R35" s="143">
        <f>Q35*(1-Камеры!$AF$1)</f>
        <v>138856.47046993958</v>
      </c>
      <c r="S35" s="144">
        <v>11.18</v>
      </c>
      <c r="T35" s="145">
        <v>147829.3051438316</v>
      </c>
      <c r="U35" s="143">
        <f>T35*(1-Камеры!$AF$1)</f>
        <v>147829.3051438316</v>
      </c>
      <c r="V35" s="144">
        <v>12.44</v>
      </c>
      <c r="W35" s="145">
        <v>157717.03500000003</v>
      </c>
      <c r="X35" s="143">
        <f>W35*(1-Камеры!$AF$1)</f>
        <v>157717.03500000003</v>
      </c>
      <c r="Y35" s="137"/>
      <c r="Z35" s="137"/>
      <c r="AA35" s="138"/>
    </row>
    <row r="36" spans="1:27" ht="12.75" customHeight="1">
      <c r="A36" s="139"/>
      <c r="B36" s="140">
        <v>3160</v>
      </c>
      <c r="C36" s="141">
        <v>11.02</v>
      </c>
      <c r="D36" s="142" t="s">
        <v>2259</v>
      </c>
      <c r="E36" s="143" t="s">
        <v>2259</v>
      </c>
      <c r="F36" s="144">
        <v>12.42</v>
      </c>
      <c r="G36" s="145">
        <v>133739.73003606737</v>
      </c>
      <c r="H36" s="143">
        <f>G36*(1-Камеры!$AF$1)</f>
        <v>133739.73003606737</v>
      </c>
      <c r="I36" s="144">
        <v>13.82</v>
      </c>
      <c r="J36" s="145">
        <v>142527.1755638045</v>
      </c>
      <c r="K36" s="143">
        <f>J36*(1-Камеры!$AF$1)</f>
        <v>142527.1755638045</v>
      </c>
      <c r="L36" s="146"/>
      <c r="M36" s="137"/>
      <c r="N36" s="152"/>
      <c r="O36" s="148">
        <v>3200</v>
      </c>
      <c r="P36" s="149">
        <v>11.02</v>
      </c>
      <c r="Q36" s="145">
        <v>148521.42462280949</v>
      </c>
      <c r="R36" s="143">
        <f>Q36*(1-Камеры!$AF$1)</f>
        <v>148521.42462280949</v>
      </c>
      <c r="S36" s="144">
        <v>12.42</v>
      </c>
      <c r="T36" s="145">
        <v>158050.42673516582</v>
      </c>
      <c r="U36" s="143">
        <f>T36*(1-Камеры!$AF$1)</f>
        <v>158050.42673516582</v>
      </c>
      <c r="V36" s="144">
        <v>13.82</v>
      </c>
      <c r="W36" s="145">
        <v>168481.845</v>
      </c>
      <c r="X36" s="143">
        <f>W36*(1-Камеры!$AF$1)</f>
        <v>168481.845</v>
      </c>
      <c r="Y36" s="137"/>
      <c r="Z36" s="137"/>
      <c r="AA36" s="138"/>
    </row>
    <row r="37" spans="1:27" ht="12.75" customHeight="1">
      <c r="A37" s="139"/>
      <c r="B37" s="140">
        <v>3460</v>
      </c>
      <c r="C37" s="141">
        <v>12.12</v>
      </c>
      <c r="D37" s="145">
        <v>133381.3110201681</v>
      </c>
      <c r="E37" s="143">
        <f>D37*(1-Камеры!$AF$1)</f>
        <v>133381.3110201681</v>
      </c>
      <c r="F37" s="144">
        <v>13.66</v>
      </c>
      <c r="G37" s="145">
        <v>142106.96016585364</v>
      </c>
      <c r="H37" s="143">
        <f>G37*(1-Камеры!$AF$1)</f>
        <v>142106.96016585364</v>
      </c>
      <c r="I37" s="144">
        <v>15.21</v>
      </c>
      <c r="J37" s="145">
        <v>151413.49530282422</v>
      </c>
      <c r="K37" s="143">
        <f>J37*(1-Камеры!$AF$1)</f>
        <v>151413.49530282422</v>
      </c>
      <c r="L37" s="146"/>
      <c r="M37" s="137"/>
      <c r="N37" s="152"/>
      <c r="O37" s="148">
        <v>3500</v>
      </c>
      <c r="P37" s="149">
        <v>12.12</v>
      </c>
      <c r="Q37" s="145">
        <v>158186.37877567936</v>
      </c>
      <c r="R37" s="143">
        <f>Q37*(1-Камеры!$AF$1)</f>
        <v>158186.37877567936</v>
      </c>
      <c r="S37" s="144">
        <v>13.66</v>
      </c>
      <c r="T37" s="145">
        <v>168259.18905008974</v>
      </c>
      <c r="U37" s="143">
        <f>T37*(1-Камеры!$AF$1)</f>
        <v>168259.18905008974</v>
      </c>
      <c r="V37" s="144">
        <v>15.21</v>
      </c>
      <c r="W37" s="145">
        <v>179258.7825</v>
      </c>
      <c r="X37" s="143">
        <f>W37*(1-Камеры!$AF$1)</f>
        <v>179258.7825</v>
      </c>
      <c r="Y37" s="137"/>
      <c r="Z37" s="137"/>
      <c r="AA37" s="138"/>
    </row>
    <row r="38" spans="1:27" ht="12.75" customHeight="1">
      <c r="A38" s="139"/>
      <c r="B38" s="140">
        <v>3760</v>
      </c>
      <c r="C38" s="141">
        <v>13.22</v>
      </c>
      <c r="D38" s="145">
        <v>141278.88864636223</v>
      </c>
      <c r="E38" s="143">
        <f>D38*(1-Камеры!$AF$1)</f>
        <v>141278.88864636223</v>
      </c>
      <c r="F38" s="144">
        <v>14.9</v>
      </c>
      <c r="G38" s="145">
        <v>150486.54957205028</v>
      </c>
      <c r="H38" s="143">
        <f>G38*(1-Камеры!$AF$1)</f>
        <v>150486.54957205028</v>
      </c>
      <c r="I38" s="144">
        <v>16.59</v>
      </c>
      <c r="J38" s="145">
        <v>160312.17431825426</v>
      </c>
      <c r="K38" s="143">
        <f>J38*(1-Камеры!$AF$1)</f>
        <v>160312.17431825426</v>
      </c>
      <c r="L38" s="146"/>
      <c r="M38" s="137"/>
      <c r="N38" s="152"/>
      <c r="O38" s="148">
        <v>3800</v>
      </c>
      <c r="P38" s="149">
        <v>13.22</v>
      </c>
      <c r="Q38" s="145">
        <v>167851.33292854918</v>
      </c>
      <c r="R38" s="143">
        <f>Q38*(1-Камеры!$AF$1)</f>
        <v>167851.33292854918</v>
      </c>
      <c r="S38" s="144">
        <v>14.9</v>
      </c>
      <c r="T38" s="145">
        <v>178480.31064142397</v>
      </c>
      <c r="U38" s="143">
        <f>T38*(1-Камеры!$AF$1)</f>
        <v>178480.31064142397</v>
      </c>
      <c r="V38" s="144">
        <v>16.59</v>
      </c>
      <c r="W38" s="145">
        <v>190023.59250000003</v>
      </c>
      <c r="X38" s="143">
        <f>W38*(1-Камеры!$AF$1)</f>
        <v>190023.59250000003</v>
      </c>
      <c r="Y38" s="137"/>
      <c r="Z38" s="137"/>
      <c r="AA38" s="138"/>
    </row>
    <row r="39" spans="1:27" ht="12.75" customHeight="1">
      <c r="A39" s="139"/>
      <c r="B39" s="140">
        <v>4060</v>
      </c>
      <c r="C39" s="141">
        <v>14.32</v>
      </c>
      <c r="D39" s="145">
        <v>149176.4662725564</v>
      </c>
      <c r="E39" s="143">
        <f>D39*(1-Камеры!$AF$1)</f>
        <v>149176.4662725564</v>
      </c>
      <c r="F39" s="144">
        <v>16.15</v>
      </c>
      <c r="G39" s="145">
        <v>158890.85753106754</v>
      </c>
      <c r="H39" s="143">
        <f>G39*(1-Камеры!$AF$1)</f>
        <v>158890.85753106754</v>
      </c>
      <c r="I39" s="144">
        <v>17.97</v>
      </c>
      <c r="J39" s="145">
        <v>169198.494057274</v>
      </c>
      <c r="K39" s="143">
        <f>J39*(1-Камеры!$AF$1)</f>
        <v>169198.494057274</v>
      </c>
      <c r="L39" s="146"/>
      <c r="M39" s="137"/>
      <c r="N39" s="152"/>
      <c r="O39" s="148">
        <v>4100</v>
      </c>
      <c r="P39" s="149">
        <v>14.32</v>
      </c>
      <c r="Q39" s="145">
        <v>177528.64635782936</v>
      </c>
      <c r="R39" s="143">
        <f>Q39*(1-Камеры!$AF$1)</f>
        <v>177528.64635782936</v>
      </c>
      <c r="S39" s="144">
        <v>16.15</v>
      </c>
      <c r="T39" s="145">
        <v>188701.43223275812</v>
      </c>
      <c r="U39" s="143">
        <f>T39*(1-Камеры!$AF$1)</f>
        <v>188701.43223275812</v>
      </c>
      <c r="V39" s="144">
        <v>17.97</v>
      </c>
      <c r="W39" s="145">
        <v>194497.5375</v>
      </c>
      <c r="X39" s="143">
        <f>W39*(1-Камеры!$AF$1)</f>
        <v>194497.5375</v>
      </c>
      <c r="Y39" s="137"/>
      <c r="Z39" s="137"/>
      <c r="AA39" s="138"/>
    </row>
    <row r="40" spans="1:27" ht="12.75" customHeight="1">
      <c r="A40" s="139"/>
      <c r="B40" s="140">
        <v>4360</v>
      </c>
      <c r="C40" s="141">
        <v>15.42</v>
      </c>
      <c r="D40" s="145">
        <v>157074.0438987506</v>
      </c>
      <c r="E40" s="143">
        <f>D40*(1-Камеры!$AF$1)</f>
        <v>157074.0438987506</v>
      </c>
      <c r="F40" s="144">
        <v>17.39</v>
      </c>
      <c r="G40" s="145">
        <v>167270.44693726415</v>
      </c>
      <c r="H40" s="143">
        <f>G40*(1-Камеры!$AF$1)</f>
        <v>167270.44693726415</v>
      </c>
      <c r="I40" s="144">
        <v>19.35</v>
      </c>
      <c r="J40" s="145">
        <v>173437.72586601358</v>
      </c>
      <c r="K40" s="143">
        <f>J40*(1-Камеры!$AF$1)</f>
        <v>173437.72586601358</v>
      </c>
      <c r="L40" s="146"/>
      <c r="M40" s="137"/>
      <c r="N40" s="152"/>
      <c r="O40" s="148">
        <v>4400</v>
      </c>
      <c r="P40" s="149">
        <v>15.42</v>
      </c>
      <c r="Q40" s="145">
        <v>187193.6005106992</v>
      </c>
      <c r="R40" s="143">
        <f>Q40*(1-Камеры!$AF$1)</f>
        <v>187193.6005106992</v>
      </c>
      <c r="S40" s="144">
        <v>17.39</v>
      </c>
      <c r="T40" s="145">
        <v>198922.55382409235</v>
      </c>
      <c r="U40" s="143">
        <f>T40*(1-Камеры!$AF$1)</f>
        <v>198922.55382409235</v>
      </c>
      <c r="V40" s="144">
        <v>19.35</v>
      </c>
      <c r="W40" s="145">
        <v>204483.9825</v>
      </c>
      <c r="X40" s="143">
        <f>W40*(1-Камеры!$AF$1)</f>
        <v>204483.9825</v>
      </c>
      <c r="Y40" s="137"/>
      <c r="Z40" s="137"/>
      <c r="AA40" s="138"/>
    </row>
    <row r="41" spans="1:27" ht="12.75" customHeight="1">
      <c r="A41" s="139"/>
      <c r="B41" s="140">
        <v>4660</v>
      </c>
      <c r="C41" s="141">
        <v>16.52</v>
      </c>
      <c r="D41" s="145">
        <v>164971.62152494476</v>
      </c>
      <c r="E41" s="143">
        <f>D41*(1-Камеры!$AF$1)</f>
        <v>164971.62152494476</v>
      </c>
      <c r="F41" s="144">
        <v>18.63</v>
      </c>
      <c r="G41" s="145">
        <v>173215.25889062785</v>
      </c>
      <c r="H41" s="143">
        <f>G41*(1-Камеры!$AF$1)</f>
        <v>173215.25889062785</v>
      </c>
      <c r="I41" s="144">
        <v>20.74</v>
      </c>
      <c r="J41" s="145">
        <v>175254.53949833056</v>
      </c>
      <c r="K41" s="143">
        <f>J41*(1-Камеры!$AF$1)</f>
        <v>175254.53949833056</v>
      </c>
      <c r="L41" s="146"/>
      <c r="M41" s="137"/>
      <c r="N41" s="152"/>
      <c r="O41" s="148">
        <v>4700</v>
      </c>
      <c r="P41" s="149">
        <v>16.52</v>
      </c>
      <c r="Q41" s="145">
        <v>196858.554663569</v>
      </c>
      <c r="R41" s="143">
        <f>Q41*(1-Камеры!$AF$1)</f>
        <v>196858.554663569</v>
      </c>
      <c r="S41" s="144">
        <v>18.63</v>
      </c>
      <c r="T41" s="145">
        <v>209131.3161390163</v>
      </c>
      <c r="U41" s="143">
        <f>T41*(1-Камеры!$AF$1)</f>
        <v>209131.3161390163</v>
      </c>
      <c r="V41" s="144">
        <v>20.74</v>
      </c>
      <c r="W41" s="145">
        <v>214470.42750000002</v>
      </c>
      <c r="X41" s="143">
        <f>W41*(1-Камеры!$AF$1)</f>
        <v>214470.42750000002</v>
      </c>
      <c r="Y41" s="137"/>
      <c r="Z41" s="137"/>
      <c r="AA41" s="138"/>
    </row>
    <row r="42" spans="1:27" ht="12.75" customHeight="1">
      <c r="A42" s="139"/>
      <c r="B42" s="140">
        <v>4960</v>
      </c>
      <c r="C42" s="141">
        <v>17.63</v>
      </c>
      <c r="D42" s="145">
        <v>172869.1991511389</v>
      </c>
      <c r="E42" s="143">
        <f>D42*(1-Камеры!$AF$1)</f>
        <v>172869.1991511389</v>
      </c>
      <c r="F42" s="144">
        <v>19.87</v>
      </c>
      <c r="G42" s="145">
        <v>175674.75489628143</v>
      </c>
      <c r="H42" s="143">
        <f>G42*(1-Камеры!$AF$1)</f>
        <v>175674.75489628143</v>
      </c>
      <c r="I42" s="144">
        <v>22.12</v>
      </c>
      <c r="J42" s="145">
        <v>179122.99301476055</v>
      </c>
      <c r="K42" s="143">
        <f>J42*(1-Камеры!$AF$1)</f>
        <v>179122.99301476055</v>
      </c>
      <c r="L42" s="146"/>
      <c r="M42" s="137"/>
      <c r="N42" s="152"/>
      <c r="O42" s="148">
        <v>5000</v>
      </c>
      <c r="P42" s="149">
        <v>17.63</v>
      </c>
      <c r="Q42" s="145">
        <v>206523.50881643887</v>
      </c>
      <c r="R42" s="143">
        <f>Q42*(1-Камеры!$AF$1)</f>
        <v>206523.50881643887</v>
      </c>
      <c r="S42" s="144">
        <v>19.87</v>
      </c>
      <c r="T42" s="145">
        <v>212752.5841272399</v>
      </c>
      <c r="U42" s="143">
        <f>T42*(1-Камеры!$AF$1)</f>
        <v>212752.5841272399</v>
      </c>
      <c r="V42" s="144">
        <v>22.12</v>
      </c>
      <c r="W42" s="145">
        <v>224481.12750000003</v>
      </c>
      <c r="X42" s="143">
        <f>W42*(1-Камеры!$AF$1)</f>
        <v>224481.12750000003</v>
      </c>
      <c r="Y42" s="137"/>
      <c r="Z42" s="137"/>
      <c r="AA42" s="138"/>
    </row>
    <row r="43" spans="1:27" ht="12.75" customHeight="1">
      <c r="A43" s="139"/>
      <c r="B43" s="140">
        <v>5260</v>
      </c>
      <c r="C43" s="141">
        <v>18.73</v>
      </c>
      <c r="D43" s="145">
        <v>180766.77677733303</v>
      </c>
      <c r="E43" s="143">
        <f>D43*(1-Камеры!$AF$1)</f>
        <v>180766.77677733303</v>
      </c>
      <c r="F43" s="144">
        <v>21.11</v>
      </c>
      <c r="G43" s="145">
        <v>178949.96314501605</v>
      </c>
      <c r="H43" s="143">
        <f>G43*(1-Камеры!$AF$1)</f>
        <v>178949.96314501605</v>
      </c>
      <c r="I43" s="144">
        <v>23.5</v>
      </c>
      <c r="J43" s="145">
        <v>184289.17055427408</v>
      </c>
      <c r="K43" s="143">
        <f>J43*(1-Камеры!$AF$1)</f>
        <v>184289.17055427408</v>
      </c>
      <c r="L43" s="146"/>
      <c r="M43" s="137"/>
      <c r="N43" s="152"/>
      <c r="O43" s="148">
        <v>5300</v>
      </c>
      <c r="P43" s="149">
        <v>18.73</v>
      </c>
      <c r="Q43" s="145">
        <v>216188.46296930878</v>
      </c>
      <c r="R43" s="143">
        <f>Q43*(1-Камеры!$AF$1)</f>
        <v>216188.46296930878</v>
      </c>
      <c r="S43" s="144">
        <v>21.11</v>
      </c>
      <c r="T43" s="145">
        <v>222244.50841036532</v>
      </c>
      <c r="U43" s="143">
        <f>T43*(1-Камеры!$AF$1)</f>
        <v>222244.50841036532</v>
      </c>
      <c r="V43" s="144">
        <v>23.5</v>
      </c>
      <c r="W43" s="145">
        <v>234467.5725</v>
      </c>
      <c r="X43" s="143">
        <f>W43*(1-Камеры!$AF$1)</f>
        <v>234467.5725</v>
      </c>
      <c r="Y43" s="137"/>
      <c r="Z43" s="137"/>
      <c r="AA43" s="138"/>
    </row>
    <row r="44" spans="1:27" ht="12.75" customHeight="1">
      <c r="A44" s="139"/>
      <c r="B44" s="140">
        <v>5560</v>
      </c>
      <c r="C44" s="141">
        <v>19.83</v>
      </c>
      <c r="D44" s="145">
        <v>188664.35440352722</v>
      </c>
      <c r="E44" s="143">
        <f>D44*(1-Камеры!$AF$1)</f>
        <v>188664.35440352722</v>
      </c>
      <c r="F44" s="144">
        <v>22.36</v>
      </c>
      <c r="G44" s="145">
        <v>180779.13605374336</v>
      </c>
      <c r="H44" s="143">
        <f>G44*(1-Камеры!$AF$1)</f>
        <v>180779.13605374336</v>
      </c>
      <c r="I44" s="144">
        <v>24.88</v>
      </c>
      <c r="J44" s="145">
        <v>192285.62239175083</v>
      </c>
      <c r="K44" s="143">
        <f>J44*(1-Камеры!$AF$1)</f>
        <v>192285.62239175083</v>
      </c>
      <c r="L44" s="146"/>
      <c r="M44" s="137"/>
      <c r="N44" s="152"/>
      <c r="O44" s="150">
        <v>5600</v>
      </c>
      <c r="P44" s="151">
        <v>19.83</v>
      </c>
      <c r="Q44" s="145">
        <v>218882.78522675834</v>
      </c>
      <c r="R44" s="143">
        <f>Q44*(1-Камеры!$AF$1)</f>
        <v>218882.78522675834</v>
      </c>
      <c r="S44" s="144">
        <v>22.36</v>
      </c>
      <c r="T44" s="145">
        <v>231724.07341708028</v>
      </c>
      <c r="U44" s="143">
        <f>T44*(1-Камеры!$AF$1)</f>
        <v>231724.07341708028</v>
      </c>
      <c r="V44" s="144">
        <v>24.88</v>
      </c>
      <c r="W44" s="145">
        <v>244466.14500000005</v>
      </c>
      <c r="X44" s="143">
        <f>W44*(1-Камеры!$AF$1)</f>
        <v>244466.14500000005</v>
      </c>
      <c r="Y44" s="137"/>
      <c r="Z44" s="137"/>
      <c r="AA44" s="138"/>
    </row>
    <row r="45" spans="1:27" ht="12.75" customHeight="1">
      <c r="A45" s="139">
        <v>2260</v>
      </c>
      <c r="B45" s="140">
        <v>2260</v>
      </c>
      <c r="C45" s="141">
        <v>9</v>
      </c>
      <c r="D45" s="145">
        <v>110294.18268569124</v>
      </c>
      <c r="E45" s="143">
        <f>D45*(1-Камеры!$AF$1)</f>
        <v>110294.18268569124</v>
      </c>
      <c r="F45" s="144">
        <v>10.14</v>
      </c>
      <c r="G45" s="145">
        <v>117512.00010931784</v>
      </c>
      <c r="H45" s="143">
        <f>G45*(1-Камеры!$AF$1)</f>
        <v>117512.00010931784</v>
      </c>
      <c r="I45" s="144">
        <v>11.29</v>
      </c>
      <c r="J45" s="145">
        <v>120515.30427702548</v>
      </c>
      <c r="K45" s="143">
        <f>J45*(1-Камеры!$AF$1)</f>
        <v>120515.30427702548</v>
      </c>
      <c r="L45" s="146"/>
      <c r="M45" s="137"/>
      <c r="N45" s="152">
        <v>2300</v>
      </c>
      <c r="O45" s="148">
        <v>2300</v>
      </c>
      <c r="P45" s="149">
        <v>9</v>
      </c>
      <c r="Q45" s="145">
        <v>122888.28534780683</v>
      </c>
      <c r="R45" s="143">
        <f>Q45*(1-Камеры!$AF$1)</f>
        <v>122888.28534780683</v>
      </c>
      <c r="S45" s="144">
        <v>10.14</v>
      </c>
      <c r="T45" s="145">
        <v>130612.8331042565</v>
      </c>
      <c r="U45" s="143">
        <f>T45*(1-Камеры!$AF$1)</f>
        <v>130612.8331042565</v>
      </c>
      <c r="V45" s="144">
        <v>11.29</v>
      </c>
      <c r="W45" s="145">
        <v>138225.9375</v>
      </c>
      <c r="X45" s="143">
        <f>W45*(1-Камеры!$AF$1)</f>
        <v>138225.9375</v>
      </c>
      <c r="Y45" s="137"/>
      <c r="Z45" s="137"/>
      <c r="AA45" s="138"/>
    </row>
    <row r="46" spans="1:27" ht="12.75" customHeight="1">
      <c r="A46" s="139"/>
      <c r="B46" s="140">
        <v>2560</v>
      </c>
      <c r="C46" s="141">
        <v>10.28</v>
      </c>
      <c r="D46" s="145">
        <v>118809.72413240139</v>
      </c>
      <c r="E46" s="143">
        <f>D46*(1-Камеры!$AF$1)</f>
        <v>118809.72413240139</v>
      </c>
      <c r="F46" s="144">
        <v>11.59</v>
      </c>
      <c r="G46" s="145">
        <v>126521.91261244072</v>
      </c>
      <c r="H46" s="143">
        <f>G46*(1-Камеры!$AF$1)</f>
        <v>126521.91261244072</v>
      </c>
      <c r="I46" s="144">
        <v>12.9</v>
      </c>
      <c r="J46" s="145">
        <v>134852.0649129961</v>
      </c>
      <c r="K46" s="143">
        <f>J46*(1-Камеры!$AF$1)</f>
        <v>134852.0649129961</v>
      </c>
      <c r="L46" s="146"/>
      <c r="M46" s="137"/>
      <c r="N46" s="152"/>
      <c r="O46" s="148">
        <v>2600</v>
      </c>
      <c r="P46" s="149">
        <v>10.28</v>
      </c>
      <c r="Q46" s="145">
        <v>131688.09015195427</v>
      </c>
      <c r="R46" s="143">
        <f>Q46*(1-Камеры!$AF$1)</f>
        <v>131688.09015195427</v>
      </c>
      <c r="S46" s="144">
        <v>11.59</v>
      </c>
      <c r="T46" s="145">
        <v>139907.00896481675</v>
      </c>
      <c r="U46" s="143">
        <f>T46*(1-Камеры!$AF$1)</f>
        <v>139907.00896481675</v>
      </c>
      <c r="V46" s="144">
        <v>12.9</v>
      </c>
      <c r="W46" s="145">
        <v>148064.64750000002</v>
      </c>
      <c r="X46" s="143">
        <f>W46*(1-Камеры!$AF$1)</f>
        <v>148064.64750000002</v>
      </c>
      <c r="Y46" s="137"/>
      <c r="Z46" s="137"/>
      <c r="AA46" s="138"/>
    </row>
    <row r="47" spans="1:27" ht="12.75" customHeight="1">
      <c r="A47" s="139"/>
      <c r="B47" s="140">
        <v>2860</v>
      </c>
      <c r="C47" s="141">
        <v>11.57</v>
      </c>
      <c r="D47" s="145">
        <v>127325.26557911151</v>
      </c>
      <c r="E47" s="143">
        <f>D47*(1-Камеры!$AF$1)</f>
        <v>127325.26557911151</v>
      </c>
      <c r="F47" s="144">
        <v>13.04</v>
      </c>
      <c r="G47" s="145">
        <v>135531.82511556367</v>
      </c>
      <c r="H47" s="143">
        <f>G47*(1-Камеры!$AF$1)</f>
        <v>135531.82511556367</v>
      </c>
      <c r="I47" s="144">
        <v>14.52</v>
      </c>
      <c r="J47" s="145">
        <v>144368.7077489421</v>
      </c>
      <c r="K47" s="143">
        <f>J47*(1-Камеры!$AF$1)</f>
        <v>144368.7077489421</v>
      </c>
      <c r="L47" s="146"/>
      <c r="M47" s="137"/>
      <c r="N47" s="152"/>
      <c r="O47" s="148">
        <v>2900</v>
      </c>
      <c r="P47" s="149">
        <v>11.57</v>
      </c>
      <c r="Q47" s="145">
        <v>150919.12424641146</v>
      </c>
      <c r="R47" s="143">
        <f>Q47*(1-Камеры!$AF$1)</f>
        <v>150919.12424641146</v>
      </c>
      <c r="S47" s="144">
        <v>13.04</v>
      </c>
      <c r="T47" s="145">
        <v>160448.12635876777</v>
      </c>
      <c r="U47" s="143">
        <f>T47*(1-Камеры!$AF$1)</f>
        <v>160448.12635876777</v>
      </c>
      <c r="V47" s="144">
        <v>14.52</v>
      </c>
      <c r="W47" s="145">
        <v>170879.7825</v>
      </c>
      <c r="X47" s="143">
        <f>W47*(1-Камеры!$AF$1)</f>
        <v>170879.7825</v>
      </c>
      <c r="Y47" s="137"/>
      <c r="Z47" s="137"/>
      <c r="AA47" s="138"/>
    </row>
    <row r="48" spans="1:27" ht="12.75" customHeight="1">
      <c r="A48" s="139"/>
      <c r="B48" s="140">
        <v>3160</v>
      </c>
      <c r="C48" s="141">
        <v>12.85</v>
      </c>
      <c r="D48" s="145">
        <v>135840.80702582165</v>
      </c>
      <c r="E48" s="143">
        <f>D48*(1-Камеры!$AF$1)</f>
        <v>135840.80702582165</v>
      </c>
      <c r="F48" s="144">
        <v>14.49</v>
      </c>
      <c r="G48" s="145">
        <v>144541.73761868654</v>
      </c>
      <c r="H48" s="143">
        <f>G48*(1-Камеры!$AF$1)</f>
        <v>144541.73761868654</v>
      </c>
      <c r="I48" s="144">
        <v>16.13</v>
      </c>
      <c r="J48" s="145">
        <v>153872.99130847782</v>
      </c>
      <c r="K48" s="143">
        <f>J48*(1-Камеры!$AF$1)</f>
        <v>153872.99130847782</v>
      </c>
      <c r="L48" s="146"/>
      <c r="M48" s="137"/>
      <c r="N48" s="152"/>
      <c r="O48" s="148">
        <v>3200</v>
      </c>
      <c r="P48" s="149">
        <v>12.85</v>
      </c>
      <c r="Q48" s="145">
        <v>161387.4313659521</v>
      </c>
      <c r="R48" s="143">
        <f>Q48*(1-Камеры!$AF$1)</f>
        <v>161387.4313659521</v>
      </c>
      <c r="S48" s="144">
        <v>14.49</v>
      </c>
      <c r="T48" s="145">
        <v>171460.24164036245</v>
      </c>
      <c r="U48" s="143">
        <f>T48*(1-Камеры!$AF$1)</f>
        <v>171460.24164036245</v>
      </c>
      <c r="V48" s="144">
        <v>16.13</v>
      </c>
      <c r="W48" s="145">
        <v>182447.2125</v>
      </c>
      <c r="X48" s="143">
        <f>W48*(1-Камеры!$AF$1)</f>
        <v>182447.2125</v>
      </c>
      <c r="Y48" s="137"/>
      <c r="Z48" s="137"/>
      <c r="AA48" s="138"/>
    </row>
    <row r="49" spans="1:27" ht="12.75" customHeight="1">
      <c r="A49" s="139"/>
      <c r="B49" s="140">
        <v>3460</v>
      </c>
      <c r="C49" s="141">
        <v>14.14</v>
      </c>
      <c r="D49" s="145">
        <v>144331.62991971115</v>
      </c>
      <c r="E49" s="143">
        <f>D49*(1-Камеры!$AF$1)</f>
        <v>144331.62991971115</v>
      </c>
      <c r="F49" s="144">
        <v>15.94</v>
      </c>
      <c r="G49" s="145">
        <v>153564.00939821982</v>
      </c>
      <c r="H49" s="143">
        <f>G49*(1-Камеры!$AF$1)</f>
        <v>153564.00939821982</v>
      </c>
      <c r="I49" s="144">
        <v>17.74</v>
      </c>
      <c r="J49" s="145">
        <v>163377.27486801354</v>
      </c>
      <c r="K49" s="143">
        <f>J49*(1-Камеры!$AF$1)</f>
        <v>163377.27486801354</v>
      </c>
      <c r="L49" s="146"/>
      <c r="M49" s="137"/>
      <c r="N49" s="152"/>
      <c r="O49" s="148">
        <v>3500</v>
      </c>
      <c r="P49" s="149">
        <v>14.14</v>
      </c>
      <c r="Q49" s="145">
        <v>171855.73848549268</v>
      </c>
      <c r="R49" s="143">
        <f>Q49*(1-Камеры!$AF$1)</f>
        <v>171855.73848549268</v>
      </c>
      <c r="S49" s="144">
        <v>15.94</v>
      </c>
      <c r="T49" s="145">
        <v>182484.71619836742</v>
      </c>
      <c r="U49" s="143">
        <f>T49*(1-Камеры!$AF$1)</f>
        <v>182484.71619836742</v>
      </c>
      <c r="V49" s="144">
        <v>17.74</v>
      </c>
      <c r="W49" s="145">
        <v>194027.87250000003</v>
      </c>
      <c r="X49" s="143">
        <f>W49*(1-Камеры!$AF$1)</f>
        <v>194027.87250000003</v>
      </c>
      <c r="Y49" s="137"/>
      <c r="Z49" s="137"/>
      <c r="AA49" s="138"/>
    </row>
    <row r="50" spans="1:27" ht="12.75" customHeight="1">
      <c r="A50" s="139"/>
      <c r="B50" s="140">
        <v>3760</v>
      </c>
      <c r="C50" s="141">
        <v>15.42</v>
      </c>
      <c r="D50" s="145">
        <v>152847.1713664213</v>
      </c>
      <c r="E50" s="143">
        <f>D50*(1-Камеры!$AF$1)</f>
        <v>152847.1713664213</v>
      </c>
      <c r="F50" s="144">
        <v>17.39</v>
      </c>
      <c r="G50" s="145">
        <v>161152.60511415603</v>
      </c>
      <c r="H50" s="143">
        <f>G50*(1-Камеры!$AF$1)</f>
        <v>161152.60511415603</v>
      </c>
      <c r="I50" s="144">
        <v>19.35</v>
      </c>
      <c r="J50" s="145">
        <v>167183.93200239187</v>
      </c>
      <c r="K50" s="143">
        <f>J50*(1-Камеры!$AF$1)</f>
        <v>167183.93200239187</v>
      </c>
      <c r="L50" s="146"/>
      <c r="M50" s="137"/>
      <c r="N50" s="152"/>
      <c r="O50" s="148">
        <v>3800</v>
      </c>
      <c r="P50" s="149">
        <v>15.42</v>
      </c>
      <c r="Q50" s="145">
        <v>182324.04560503335</v>
      </c>
      <c r="R50" s="143">
        <f>Q50*(1-Камеры!$AF$1)</f>
        <v>182324.04560503335</v>
      </c>
      <c r="S50" s="144">
        <v>17.39</v>
      </c>
      <c r="T50" s="145">
        <v>193496.83147996213</v>
      </c>
      <c r="U50" s="143">
        <f>T50*(1-Камеры!$AF$1)</f>
        <v>193496.83147996213</v>
      </c>
      <c r="V50" s="144">
        <v>19.35</v>
      </c>
      <c r="W50" s="145">
        <v>199577.8575</v>
      </c>
      <c r="X50" s="143">
        <f>W50*(1-Камеры!$AF$1)</f>
        <v>199577.8575</v>
      </c>
      <c r="Y50" s="137"/>
      <c r="Z50" s="137"/>
      <c r="AA50" s="138"/>
    </row>
    <row r="51" spans="1:27" ht="12.75" customHeight="1">
      <c r="A51" s="139"/>
      <c r="B51" s="140">
        <v>4060</v>
      </c>
      <c r="C51" s="141">
        <v>16.71</v>
      </c>
      <c r="D51" s="145">
        <v>161362.71281313145</v>
      </c>
      <c r="E51" s="143">
        <f>D51*(1-Камеры!$AF$1)</f>
        <v>161362.71281313145</v>
      </c>
      <c r="F51" s="144">
        <v>18.84</v>
      </c>
      <c r="G51" s="145">
        <v>167307.52476649507</v>
      </c>
      <c r="H51" s="143">
        <f>G51*(1-Камеры!$AF$1)</f>
        <v>167307.52476649507</v>
      </c>
      <c r="I51" s="144">
        <v>20.97</v>
      </c>
      <c r="J51" s="145">
        <v>168407.5003670136</v>
      </c>
      <c r="K51" s="143">
        <f>J51*(1-Камеры!$AF$1)</f>
        <v>168407.5003670136</v>
      </c>
      <c r="L51" s="146"/>
      <c r="M51" s="137"/>
      <c r="N51" s="152"/>
      <c r="O51" s="148">
        <v>4100</v>
      </c>
      <c r="P51" s="149">
        <v>16.71</v>
      </c>
      <c r="Q51" s="145">
        <v>192792.35272457395</v>
      </c>
      <c r="R51" s="143">
        <f>Q51*(1-Камеры!$AF$1)</f>
        <v>192792.35272457395</v>
      </c>
      <c r="S51" s="144">
        <v>18.84</v>
      </c>
      <c r="T51" s="145">
        <v>204521.3060379671</v>
      </c>
      <c r="U51" s="143">
        <f>T51*(1-Камеры!$AF$1)</f>
        <v>204521.3060379671</v>
      </c>
      <c r="V51" s="144">
        <v>20.97</v>
      </c>
      <c r="W51" s="145">
        <v>210366.92250000002</v>
      </c>
      <c r="X51" s="143">
        <f>W51*(1-Камеры!$AF$1)</f>
        <v>210366.92250000002</v>
      </c>
      <c r="Y51" s="137"/>
      <c r="Z51" s="137"/>
      <c r="AA51" s="138"/>
    </row>
    <row r="52" spans="1:27" ht="12.75" customHeight="1">
      <c r="A52" s="139"/>
      <c r="B52" s="140">
        <v>4360</v>
      </c>
      <c r="C52" s="141">
        <v>17.99</v>
      </c>
      <c r="D52" s="145">
        <v>169878.25425984155</v>
      </c>
      <c r="E52" s="143">
        <f>D52*(1-Камеры!$AF$1)</f>
        <v>169878.25425984155</v>
      </c>
      <c r="F52" s="144">
        <v>20.29</v>
      </c>
      <c r="G52" s="145">
        <v>170644.5293972814</v>
      </c>
      <c r="H52" s="143">
        <f>G52*(1-Камеры!$AF$1)</f>
        <v>170644.5293972814</v>
      </c>
      <c r="I52" s="144">
        <v>22.58</v>
      </c>
      <c r="J52" s="145">
        <v>172696.1692813944</v>
      </c>
      <c r="K52" s="143">
        <f>J52*(1-Камеры!$AF$1)</f>
        <v>172696.1692813944</v>
      </c>
      <c r="L52" s="146"/>
      <c r="M52" s="137"/>
      <c r="N52" s="152"/>
      <c r="O52" s="148">
        <v>4400</v>
      </c>
      <c r="P52" s="149">
        <v>17.99</v>
      </c>
      <c r="Q52" s="145">
        <v>203248.30056770422</v>
      </c>
      <c r="R52" s="143">
        <f>Q52*(1-Камеры!$AF$1)</f>
        <v>203248.30056770422</v>
      </c>
      <c r="S52" s="144">
        <v>20.29</v>
      </c>
      <c r="T52" s="145">
        <v>215533.42131956186</v>
      </c>
      <c r="U52" s="143">
        <f>T52*(1-Камеры!$AF$1)</f>
        <v>215533.42131956186</v>
      </c>
      <c r="V52" s="144">
        <v>22.58</v>
      </c>
      <c r="W52" s="145">
        <v>221131.73250000004</v>
      </c>
      <c r="X52" s="143">
        <f>W52*(1-Камеры!$AF$1)</f>
        <v>221131.73250000004</v>
      </c>
      <c r="Y52" s="137"/>
      <c r="Z52" s="137"/>
      <c r="AA52" s="138"/>
    </row>
    <row r="53" spans="1:27" ht="12.75" customHeight="1">
      <c r="A53" s="139"/>
      <c r="B53" s="140">
        <v>4660</v>
      </c>
      <c r="C53" s="141">
        <v>19.28</v>
      </c>
      <c r="D53" s="145">
        <v>172659.09145216347</v>
      </c>
      <c r="E53" s="143">
        <f>D53*(1-Камеры!$AF$1)</f>
        <v>172659.09145216347</v>
      </c>
      <c r="F53" s="144">
        <v>21.73</v>
      </c>
      <c r="G53" s="145">
        <v>172992.7919152421</v>
      </c>
      <c r="H53" s="143">
        <f>G53*(1-Камеры!$AF$1)</f>
        <v>172992.7919152421</v>
      </c>
      <c r="I53" s="144">
        <v>24.19</v>
      </c>
      <c r="J53" s="145">
        <v>181248.78855733547</v>
      </c>
      <c r="K53" s="143">
        <f>J53*(1-Камеры!$AF$1)</f>
        <v>181248.78855733547</v>
      </c>
      <c r="L53" s="146"/>
      <c r="M53" s="137"/>
      <c r="N53" s="152"/>
      <c r="O53" s="148">
        <v>4700</v>
      </c>
      <c r="P53" s="149">
        <v>19.28</v>
      </c>
      <c r="Q53" s="145">
        <v>213716.60768724483</v>
      </c>
      <c r="R53" s="143">
        <f>Q53*(1-Камеры!$AF$1)</f>
        <v>213716.60768724483</v>
      </c>
      <c r="S53" s="144">
        <v>21.73</v>
      </c>
      <c r="T53" s="145">
        <v>226557.8958775668</v>
      </c>
      <c r="U53" s="143">
        <f>T53*(1-Камеры!$AF$1)</f>
        <v>226557.8958775668</v>
      </c>
      <c r="V53" s="144">
        <v>24.19</v>
      </c>
      <c r="W53" s="145">
        <v>231909.77250000002</v>
      </c>
      <c r="X53" s="143">
        <f>W53*(1-Камеры!$AF$1)</f>
        <v>231909.77250000002</v>
      </c>
      <c r="Y53" s="137"/>
      <c r="Z53" s="137"/>
      <c r="AA53" s="138"/>
    </row>
    <row r="54" spans="1:27" ht="12.75" customHeight="1">
      <c r="A54" s="139"/>
      <c r="B54" s="140">
        <v>4960</v>
      </c>
      <c r="C54" s="141">
        <v>20.56</v>
      </c>
      <c r="D54" s="145">
        <v>175872.5033188465</v>
      </c>
      <c r="E54" s="143">
        <f>D54*(1-Камеры!$AF$1)</f>
        <v>175872.5033188465</v>
      </c>
      <c r="F54" s="144">
        <v>23.18</v>
      </c>
      <c r="G54" s="145">
        <v>178739.85544604063</v>
      </c>
      <c r="H54" s="143">
        <f>G54*(1-Камеры!$AF$1)</f>
        <v>178739.85544604063</v>
      </c>
      <c r="I54" s="144">
        <v>25.8</v>
      </c>
      <c r="J54" s="145">
        <v>189801.40783327664</v>
      </c>
      <c r="K54" s="143">
        <f>J54*(1-Камеры!$AF$1)</f>
        <v>189801.40783327664</v>
      </c>
      <c r="L54" s="146"/>
      <c r="M54" s="137"/>
      <c r="N54" s="152"/>
      <c r="O54" s="148">
        <v>5000</v>
      </c>
      <c r="P54" s="149">
        <v>20.56</v>
      </c>
      <c r="Q54" s="145">
        <v>224184.91480678547</v>
      </c>
      <c r="R54" s="143">
        <f>Q54*(1-Камеры!$AF$1)</f>
        <v>224184.91480678547</v>
      </c>
      <c r="S54" s="144">
        <v>23.18</v>
      </c>
      <c r="T54" s="145">
        <v>230463.4272232278</v>
      </c>
      <c r="U54" s="143">
        <f>T54*(1-Камеры!$AF$1)</f>
        <v>230463.4272232278</v>
      </c>
      <c r="V54" s="144">
        <v>25.8</v>
      </c>
      <c r="W54" s="145">
        <v>242698.83750000002</v>
      </c>
      <c r="X54" s="143">
        <f>W54*(1-Камеры!$AF$1)</f>
        <v>242698.83750000002</v>
      </c>
      <c r="Y54" s="137"/>
      <c r="Z54" s="137"/>
      <c r="AA54" s="138"/>
    </row>
    <row r="55" spans="1:27" ht="12.75" customHeight="1">
      <c r="A55" s="139"/>
      <c r="B55" s="140">
        <v>5260</v>
      </c>
      <c r="C55" s="141">
        <v>21.85</v>
      </c>
      <c r="D55" s="145">
        <v>178134.250901935</v>
      </c>
      <c r="E55" s="143">
        <f>D55*(1-Камеры!$AF$1)</f>
        <v>178134.250901935</v>
      </c>
      <c r="F55" s="144">
        <v>24.63</v>
      </c>
      <c r="G55" s="145">
        <v>186847.54077121022</v>
      </c>
      <c r="H55" s="143">
        <f>G55*(1-Камеры!$AF$1)</f>
        <v>186847.54077121022</v>
      </c>
      <c r="I55" s="144">
        <v>27.42</v>
      </c>
      <c r="J55" s="145">
        <v>198354.02710921766</v>
      </c>
      <c r="K55" s="143">
        <f>J55*(1-Камеры!$AF$1)</f>
        <v>198354.02710921766</v>
      </c>
      <c r="L55" s="146"/>
      <c r="M55" s="137"/>
      <c r="N55" s="152"/>
      <c r="O55" s="148">
        <v>5300</v>
      </c>
      <c r="P55" s="149">
        <v>21.85</v>
      </c>
      <c r="Q55" s="145">
        <v>234653.22192632608</v>
      </c>
      <c r="R55" s="143">
        <f>Q55*(1-Камеры!$AF$1)</f>
        <v>234653.22192632608</v>
      </c>
      <c r="S55" s="144">
        <v>24.63</v>
      </c>
      <c r="T55" s="145">
        <v>240721.62664379293</v>
      </c>
      <c r="U55" s="143">
        <f>T55*(1-Камеры!$AF$1)</f>
        <v>240721.62664379293</v>
      </c>
      <c r="V55" s="144">
        <v>27.42</v>
      </c>
      <c r="W55" s="145">
        <v>253463.64750000002</v>
      </c>
      <c r="X55" s="143">
        <f>W55*(1-Камеры!$AF$1)</f>
        <v>253463.64750000002</v>
      </c>
      <c r="Y55" s="137"/>
      <c r="Z55" s="137"/>
      <c r="AA55" s="138"/>
    </row>
    <row r="56" spans="1:27" ht="12.75" customHeight="1">
      <c r="A56" s="139"/>
      <c r="B56" s="140">
        <v>5560</v>
      </c>
      <c r="C56" s="141">
        <v>23.13</v>
      </c>
      <c r="D56" s="145">
        <v>183535.25469324464</v>
      </c>
      <c r="E56" s="143">
        <f>D56*(1-Камеры!$AF$1)</f>
        <v>183535.25469324464</v>
      </c>
      <c r="F56" s="144">
        <v>26.08</v>
      </c>
      <c r="G56" s="145">
        <v>194942.86681996955</v>
      </c>
      <c r="H56" s="143">
        <f>G56*(1-Камеры!$AF$1)</f>
        <v>194942.86681996955</v>
      </c>
      <c r="I56" s="144">
        <v>29.03</v>
      </c>
      <c r="J56" s="145">
        <v>206919.0056615691</v>
      </c>
      <c r="K56" s="143">
        <f>J56*(1-Камеры!$AF$1)</f>
        <v>206919.0056615691</v>
      </c>
      <c r="L56" s="146"/>
      <c r="M56" s="137"/>
      <c r="N56" s="152"/>
      <c r="O56" s="150">
        <v>5600</v>
      </c>
      <c r="P56" s="151">
        <v>23.13</v>
      </c>
      <c r="Q56" s="145">
        <v>237644.16681762345</v>
      </c>
      <c r="R56" s="143">
        <f>Q56*(1-Камеры!$AF$1)</f>
        <v>237644.16681762345</v>
      </c>
      <c r="S56" s="144">
        <v>26.08</v>
      </c>
      <c r="T56" s="145">
        <v>250992.18534076845</v>
      </c>
      <c r="U56" s="143">
        <f>T56*(1-Камеры!$AF$1)</f>
        <v>250992.18534076845</v>
      </c>
      <c r="V56" s="144">
        <v>29.03</v>
      </c>
      <c r="W56" s="145">
        <v>264253.815</v>
      </c>
      <c r="X56" s="143">
        <f>W56*(1-Камеры!$AF$1)</f>
        <v>264253.815</v>
      </c>
      <c r="Y56" s="137"/>
      <c r="Z56" s="137"/>
      <c r="AA56" s="138"/>
    </row>
    <row r="57" spans="1:27" ht="12.75" customHeight="1">
      <c r="A57" s="139">
        <v>2560</v>
      </c>
      <c r="B57" s="140">
        <v>2560</v>
      </c>
      <c r="C57" s="141">
        <v>11.75</v>
      </c>
      <c r="D57" s="142" t="s">
        <v>2259</v>
      </c>
      <c r="E57" s="68" t="s">
        <v>2259</v>
      </c>
      <c r="F57" s="144">
        <v>13.25</v>
      </c>
      <c r="G57" s="145">
        <v>130464.52178733269</v>
      </c>
      <c r="H57" s="143">
        <f>G57*(1-Камеры!$AF$1)</f>
        <v>130464.52178733269</v>
      </c>
      <c r="I57" s="144">
        <v>14.75</v>
      </c>
      <c r="J57" s="145">
        <v>137880.08763352438</v>
      </c>
      <c r="K57" s="143">
        <f>J57*(1-Камеры!$AF$1)</f>
        <v>137880.08763352438</v>
      </c>
      <c r="L57" s="146"/>
      <c r="M57" s="137"/>
      <c r="N57" s="152">
        <v>2600</v>
      </c>
      <c r="O57" s="148">
        <v>2600</v>
      </c>
      <c r="P57" s="149">
        <v>11.75</v>
      </c>
      <c r="Q57" s="145">
        <v>140932.82890687327</v>
      </c>
      <c r="R57" s="143">
        <f>Q57*(1-Камеры!$AF$1)</f>
        <v>140932.82890687327</v>
      </c>
      <c r="S57" s="144">
        <v>13.25</v>
      </c>
      <c r="T57" s="145">
        <v>149683.19660537952</v>
      </c>
      <c r="U57" s="143">
        <f>T57*(1-Камеры!$AF$1)</f>
        <v>149683.19660537952</v>
      </c>
      <c r="V57" s="144">
        <v>14.75</v>
      </c>
      <c r="W57" s="145">
        <v>158310.18000000002</v>
      </c>
      <c r="X57" s="143">
        <f>W57*(1-Камеры!$AF$1)</f>
        <v>158310.18000000002</v>
      </c>
      <c r="Y57" s="137"/>
      <c r="Z57" s="137"/>
      <c r="AA57" s="138"/>
    </row>
    <row r="58" spans="1:27" ht="12.75" customHeight="1">
      <c r="A58" s="139"/>
      <c r="B58" s="140">
        <v>2860</v>
      </c>
      <c r="C58" s="141">
        <v>13.22</v>
      </c>
      <c r="D58" s="145">
        <v>137052.01611403297</v>
      </c>
      <c r="E58" s="143">
        <f>D58*(1-Камеры!$AF$1)</f>
        <v>137052.01611403297</v>
      </c>
      <c r="F58" s="144">
        <v>14.9</v>
      </c>
      <c r="G58" s="145">
        <v>145765.30598330824</v>
      </c>
      <c r="H58" s="143">
        <f>G58*(1-Камеры!$AF$1)</f>
        <v>145765.30598330824</v>
      </c>
      <c r="I58" s="144">
        <v>16.59</v>
      </c>
      <c r="J58" s="145">
        <v>155096.55967309943</v>
      </c>
      <c r="K58" s="143">
        <f>J58*(1-Камеры!$AF$1)</f>
        <v>155096.55967309943</v>
      </c>
      <c r="L58" s="146"/>
      <c r="M58" s="137"/>
      <c r="N58" s="152"/>
      <c r="O58" s="148">
        <v>2900</v>
      </c>
      <c r="P58" s="149">
        <v>13.22</v>
      </c>
      <c r="Q58" s="145">
        <v>162994.13729929365</v>
      </c>
      <c r="R58" s="143">
        <f>Q58*(1-Камеры!$AF$1)</f>
        <v>162994.13729929365</v>
      </c>
      <c r="S58" s="144">
        <v>14.9</v>
      </c>
      <c r="T58" s="145">
        <v>173066.94757370403</v>
      </c>
      <c r="U58" s="143">
        <f>T58*(1-Камеры!$AF$1)</f>
        <v>173066.94757370403</v>
      </c>
      <c r="V58" s="144">
        <v>16.59</v>
      </c>
      <c r="W58" s="145">
        <v>184054.6575</v>
      </c>
      <c r="X58" s="143">
        <f>W58*(1-Камеры!$AF$1)</f>
        <v>184054.6575</v>
      </c>
      <c r="Y58" s="137"/>
      <c r="Z58" s="137"/>
      <c r="AA58" s="138"/>
    </row>
    <row r="59" spans="1:27" ht="12.75" customHeight="1">
      <c r="A59" s="139"/>
      <c r="B59" s="140">
        <v>3160</v>
      </c>
      <c r="C59" s="141">
        <v>14.69</v>
      </c>
      <c r="D59" s="145">
        <v>146185.5213812591</v>
      </c>
      <c r="E59" s="143">
        <f>D59*(1-Камеры!$AF$1)</f>
        <v>146185.5213812591</v>
      </c>
      <c r="F59" s="144">
        <v>16.56</v>
      </c>
      <c r="G59" s="145">
        <v>155393.1823069471</v>
      </c>
      <c r="H59" s="143">
        <f>G59*(1-Камеры!$AF$1)</f>
        <v>155393.1823069471</v>
      </c>
      <c r="I59" s="144">
        <v>18.43</v>
      </c>
      <c r="J59" s="145">
        <v>160954.85669159086</v>
      </c>
      <c r="K59" s="143">
        <f>J59*(1-Камеры!$AF$1)</f>
        <v>160954.85669159086</v>
      </c>
      <c r="L59" s="146"/>
      <c r="M59" s="137"/>
      <c r="N59" s="152"/>
      <c r="O59" s="148">
        <v>3200</v>
      </c>
      <c r="P59" s="149">
        <v>14.69</v>
      </c>
      <c r="Q59" s="145">
        <v>174253.43810909474</v>
      </c>
      <c r="R59" s="143">
        <f>Q59*(1-Камеры!$AF$1)</f>
        <v>174253.43810909474</v>
      </c>
      <c r="S59" s="144">
        <v>16.56</v>
      </c>
      <c r="T59" s="145">
        <v>184882.41582196948</v>
      </c>
      <c r="U59" s="143">
        <f>T59*(1-Камеры!$AF$1)</f>
        <v>184882.41582196948</v>
      </c>
      <c r="V59" s="144">
        <v>18.43</v>
      </c>
      <c r="W59" s="145">
        <v>196425.81000000003</v>
      </c>
      <c r="X59" s="143">
        <f>W59*(1-Камеры!$AF$1)</f>
        <v>196425.81000000003</v>
      </c>
      <c r="Y59" s="137"/>
      <c r="Z59" s="137"/>
      <c r="AA59" s="138"/>
    </row>
    <row r="60" spans="1:27" ht="12.75" customHeight="1">
      <c r="A60" s="139"/>
      <c r="B60" s="140">
        <v>3460</v>
      </c>
      <c r="C60" s="141">
        <v>16.16</v>
      </c>
      <c r="D60" s="145">
        <v>155306.66737207488</v>
      </c>
      <c r="E60" s="143">
        <f>D60*(1-Камеры!$AF$1)</f>
        <v>155306.66737207488</v>
      </c>
      <c r="F60" s="144">
        <v>18.22</v>
      </c>
      <c r="G60" s="145">
        <v>165021.05863058596</v>
      </c>
      <c r="H60" s="143">
        <f>G60*(1-Камеры!$AF$1)</f>
        <v>165021.05863058596</v>
      </c>
      <c r="I60" s="144">
        <v>20.28</v>
      </c>
      <c r="J60" s="145">
        <v>163488.5083557064</v>
      </c>
      <c r="K60" s="143">
        <f>J60*(1-Камеры!$AF$1)</f>
        <v>163488.5083557064</v>
      </c>
      <c r="L60" s="146"/>
      <c r="M60" s="137"/>
      <c r="N60" s="152"/>
      <c r="O60" s="153">
        <v>3500</v>
      </c>
      <c r="P60" s="149">
        <v>16.16</v>
      </c>
      <c r="Q60" s="145">
        <v>185525.09819530605</v>
      </c>
      <c r="R60" s="143">
        <f>Q60*(1-Камеры!$AF$1)</f>
        <v>185525.09819530605</v>
      </c>
      <c r="S60" s="144">
        <v>18.22</v>
      </c>
      <c r="T60" s="145">
        <v>196697.88407023487</v>
      </c>
      <c r="U60" s="143">
        <f>T60*(1-Камеры!$AF$1)</f>
        <v>196697.88407023487</v>
      </c>
      <c r="V60" s="144">
        <v>20.28</v>
      </c>
      <c r="W60" s="145">
        <v>202259.1375</v>
      </c>
      <c r="X60" s="143">
        <f>W60*(1-Камеры!$AF$1)</f>
        <v>202259.1375</v>
      </c>
      <c r="Y60" s="137"/>
      <c r="Z60" s="137"/>
      <c r="AA60" s="138"/>
    </row>
    <row r="61" spans="1:27" ht="12.75" customHeight="1">
      <c r="A61" s="139"/>
      <c r="B61" s="140">
        <v>3760</v>
      </c>
      <c r="C61" s="141">
        <v>17.63</v>
      </c>
      <c r="D61" s="145">
        <v>164427.8133628907</v>
      </c>
      <c r="E61" s="143">
        <f>D61*(1-Камеры!$AF$1)</f>
        <v>164427.8133628907</v>
      </c>
      <c r="F61" s="144">
        <v>19.87</v>
      </c>
      <c r="G61" s="145">
        <v>171793.9421034411</v>
      </c>
      <c r="H61" s="143">
        <f>G61*(1-Камеры!$AF$1)</f>
        <v>171793.9421034411</v>
      </c>
      <c r="I61" s="144">
        <v>22.12</v>
      </c>
      <c r="J61" s="145">
        <v>166899.6686449546</v>
      </c>
      <c r="K61" s="143">
        <f>J61*(1-Камеры!$AF$1)</f>
        <v>166899.6686449546</v>
      </c>
      <c r="L61" s="146"/>
      <c r="M61" s="137"/>
      <c r="N61" s="152"/>
      <c r="O61" s="148">
        <v>3800</v>
      </c>
      <c r="P61" s="149">
        <v>17.63</v>
      </c>
      <c r="Q61" s="145">
        <v>196784.39900510715</v>
      </c>
      <c r="R61" s="143">
        <f>Q61*(1-Камеры!$AF$1)</f>
        <v>196784.39900510715</v>
      </c>
      <c r="S61" s="144">
        <v>19.87</v>
      </c>
      <c r="T61" s="145">
        <v>208513.35231850029</v>
      </c>
      <c r="U61" s="143">
        <f>T61*(1-Камеры!$AF$1)</f>
        <v>208513.35231850029</v>
      </c>
      <c r="V61" s="144">
        <v>22.12</v>
      </c>
      <c r="W61" s="145">
        <v>213753.80250000002</v>
      </c>
      <c r="X61" s="143">
        <f>W61*(1-Камеры!$AF$1)</f>
        <v>213753.80250000002</v>
      </c>
      <c r="Y61" s="137"/>
      <c r="Z61" s="137"/>
      <c r="AA61" s="138"/>
    </row>
    <row r="62" spans="1:27" ht="12.75" customHeight="1">
      <c r="A62" s="139"/>
      <c r="B62" s="140">
        <v>4060</v>
      </c>
      <c r="C62" s="141">
        <v>19.09</v>
      </c>
      <c r="D62" s="145">
        <v>167159.21344957128</v>
      </c>
      <c r="E62" s="143">
        <f>D62*(1-Камеры!$AF$1)</f>
        <v>167159.21344957128</v>
      </c>
      <c r="F62" s="144">
        <v>21.53</v>
      </c>
      <c r="G62" s="145">
        <v>174364.6715967875</v>
      </c>
      <c r="H62" s="143">
        <f>G62*(1-Камеры!$AF$1)</f>
        <v>174364.6715967875</v>
      </c>
      <c r="I62" s="144">
        <v>23.96</v>
      </c>
      <c r="J62" s="145">
        <v>176020.81463577037</v>
      </c>
      <c r="K62" s="143">
        <f>J62*(1-Камеры!$AF$1)</f>
        <v>176020.81463577037</v>
      </c>
      <c r="L62" s="146"/>
      <c r="M62" s="137"/>
      <c r="N62" s="152"/>
      <c r="O62" s="148">
        <v>4100</v>
      </c>
      <c r="P62" s="149">
        <v>19.09</v>
      </c>
      <c r="Q62" s="145">
        <v>208056.05909131852</v>
      </c>
      <c r="R62" s="143">
        <f>Q62*(1-Камеры!$AF$1)</f>
        <v>208056.05909131852</v>
      </c>
      <c r="S62" s="144">
        <v>21.53</v>
      </c>
      <c r="T62" s="145">
        <v>220328.82056676576</v>
      </c>
      <c r="U62" s="143">
        <f>T62*(1-Камеры!$AF$1)</f>
        <v>220328.82056676576</v>
      </c>
      <c r="V62" s="144">
        <v>23.96</v>
      </c>
      <c r="W62" s="145">
        <v>225235.23750000002</v>
      </c>
      <c r="X62" s="143">
        <f>W62*(1-Камеры!$AF$1)</f>
        <v>225235.23750000002</v>
      </c>
      <c r="Y62" s="137"/>
      <c r="Z62" s="137"/>
      <c r="AA62" s="138"/>
    </row>
    <row r="63" spans="1:27" ht="12.75" customHeight="1">
      <c r="A63" s="139"/>
      <c r="B63" s="140">
        <v>4360</v>
      </c>
      <c r="C63" s="141">
        <v>20.56</v>
      </c>
      <c r="D63" s="145">
        <v>172634.37289934282</v>
      </c>
      <c r="E63" s="143">
        <f>D63*(1-Камеры!$AF$1)</f>
        <v>172634.37289934282</v>
      </c>
      <c r="F63" s="144">
        <v>23.18</v>
      </c>
      <c r="G63" s="145">
        <v>177343.25721167465</v>
      </c>
      <c r="H63" s="143">
        <f>G63*(1-Камеры!$AF$1)</f>
        <v>177343.25721167465</v>
      </c>
      <c r="I63" s="144">
        <v>25.8</v>
      </c>
      <c r="J63" s="145">
        <v>185117.24207376555</v>
      </c>
      <c r="K63" s="143">
        <f>J63*(1-Камеры!$AF$1)</f>
        <v>185117.24207376555</v>
      </c>
      <c r="L63" s="146"/>
      <c r="M63" s="137"/>
      <c r="N63" s="152"/>
      <c r="O63" s="148">
        <v>4400</v>
      </c>
      <c r="P63" s="149">
        <v>20.56</v>
      </c>
      <c r="Q63" s="145">
        <v>219315.35990111958</v>
      </c>
      <c r="R63" s="143">
        <f>Q63*(1-Камеры!$AF$1)</f>
        <v>219315.35990111958</v>
      </c>
      <c r="S63" s="144">
        <v>23.18</v>
      </c>
      <c r="T63" s="145">
        <v>225012.98632627685</v>
      </c>
      <c r="U63" s="143">
        <f>T63*(1-Камеры!$AF$1)</f>
        <v>225012.98632627685</v>
      </c>
      <c r="V63" s="144">
        <v>25.8</v>
      </c>
      <c r="W63" s="145">
        <v>236716.67250000002</v>
      </c>
      <c r="X63" s="143">
        <f>W63*(1-Камеры!$AF$1)</f>
        <v>236716.67250000002</v>
      </c>
      <c r="Y63" s="137"/>
      <c r="Z63" s="137"/>
      <c r="AA63" s="138"/>
    </row>
    <row r="64" spans="1:27" ht="12.75" customHeight="1">
      <c r="A64" s="139"/>
      <c r="B64" s="140">
        <v>4660</v>
      </c>
      <c r="C64" s="141">
        <v>22.03</v>
      </c>
      <c r="D64" s="145">
        <v>174859.0426532003</v>
      </c>
      <c r="E64" s="143">
        <f>D64*(1-Камеры!$AF$1)</f>
        <v>174859.0426532003</v>
      </c>
      <c r="F64" s="144">
        <v>24.84</v>
      </c>
      <c r="G64" s="145">
        <v>183152.11712452472</v>
      </c>
      <c r="H64" s="143">
        <f>G64*(1-Камеры!$AF$1)</f>
        <v>183152.11712452472</v>
      </c>
      <c r="I64" s="144">
        <v>27.65</v>
      </c>
      <c r="J64" s="145">
        <v>194226.028788171</v>
      </c>
      <c r="K64" s="143">
        <f>J64*(1-Камеры!$AF$1)</f>
        <v>194226.028788171</v>
      </c>
      <c r="L64" s="146"/>
      <c r="M64" s="137"/>
      <c r="N64" s="152"/>
      <c r="O64" s="148">
        <v>4700</v>
      </c>
      <c r="P64" s="149">
        <v>22.03</v>
      </c>
      <c r="Q64" s="145">
        <v>223665.8251975521</v>
      </c>
      <c r="R64" s="143">
        <f>Q64*(1-Камеры!$AF$1)</f>
        <v>223665.8251975521</v>
      </c>
      <c r="S64" s="144">
        <v>24.84</v>
      </c>
      <c r="T64" s="145">
        <v>235988.0237786406</v>
      </c>
      <c r="U64" s="143">
        <f>T64*(1-Камеры!$AF$1)</f>
        <v>235988.0237786406</v>
      </c>
      <c r="V64" s="144">
        <v>27.65</v>
      </c>
      <c r="W64" s="145">
        <v>248211.33750000002</v>
      </c>
      <c r="X64" s="143">
        <f>W64*(1-Камеры!$AF$1)</f>
        <v>248211.33750000002</v>
      </c>
      <c r="Y64" s="137"/>
      <c r="Z64" s="137"/>
      <c r="AA64" s="138"/>
    </row>
    <row r="65" spans="1:27" ht="12.75" customHeight="1">
      <c r="A65" s="139"/>
      <c r="B65" s="140">
        <v>4960</v>
      </c>
      <c r="C65" s="141">
        <v>23.5</v>
      </c>
      <c r="D65" s="145">
        <v>180828.57315938474</v>
      </c>
      <c r="E65" s="143">
        <f>D65*(1-Камеры!$AF$1)</f>
        <v>180828.57315938474</v>
      </c>
      <c r="F65" s="144">
        <v>26.5</v>
      </c>
      <c r="G65" s="145">
        <v>191815.96988815864</v>
      </c>
      <c r="H65" s="143">
        <f>G65*(1-Камеры!$AF$1)</f>
        <v>191815.96988815864</v>
      </c>
      <c r="I65" s="144">
        <v>29.49</v>
      </c>
      <c r="J65" s="145">
        <v>203322.45622616616</v>
      </c>
      <c r="K65" s="143">
        <f>J65*(1-Камеры!$AF$1)</f>
        <v>203322.45622616616</v>
      </c>
      <c r="L65" s="146"/>
      <c r="M65" s="137"/>
      <c r="N65" s="152"/>
      <c r="O65" s="148">
        <v>5000</v>
      </c>
      <c r="P65" s="149">
        <v>23.5</v>
      </c>
      <c r="Q65" s="145">
        <v>234121.7730406823</v>
      </c>
      <c r="R65" s="143">
        <f>Q65*(1-Камеры!$AF$1)</f>
        <v>234121.7730406823</v>
      </c>
      <c r="S65" s="144">
        <v>26.5</v>
      </c>
      <c r="T65" s="145">
        <v>246963.0612310043</v>
      </c>
      <c r="U65" s="143">
        <f>T65*(1-Камеры!$AF$1)</f>
        <v>246963.0612310043</v>
      </c>
      <c r="V65" s="144">
        <v>29.49</v>
      </c>
      <c r="W65" s="145">
        <v>259706.00250000003</v>
      </c>
      <c r="X65" s="143">
        <f>W65*(1-Камеры!$AF$1)</f>
        <v>259706.00250000003</v>
      </c>
      <c r="Y65" s="137"/>
      <c r="Z65" s="137"/>
      <c r="AA65" s="138"/>
    </row>
    <row r="66" spans="1:27" ht="12.75" customHeight="1">
      <c r="A66" s="139"/>
      <c r="B66" s="140">
        <v>5260</v>
      </c>
      <c r="C66" s="141">
        <v>24.97</v>
      </c>
      <c r="D66" s="145">
        <v>189047.4919722471</v>
      </c>
      <c r="E66" s="143">
        <f>D66*(1-Камеры!$AF$1)</f>
        <v>189047.4919722471</v>
      </c>
      <c r="F66" s="144">
        <v>28.15</v>
      </c>
      <c r="G66" s="145">
        <v>200479.82265179267</v>
      </c>
      <c r="H66" s="143">
        <f>G66*(1-Камеры!$AF$1)</f>
        <v>200479.82265179267</v>
      </c>
      <c r="I66" s="144">
        <v>31.33</v>
      </c>
      <c r="J66" s="145">
        <v>212431.24294057162</v>
      </c>
      <c r="K66" s="143">
        <f>J66*(1-Камеры!$AF$1)</f>
        <v>212431.24294057162</v>
      </c>
      <c r="L66" s="146"/>
      <c r="M66" s="137"/>
      <c r="N66" s="152"/>
      <c r="O66" s="148">
        <v>5300</v>
      </c>
      <c r="P66" s="149">
        <v>24.97</v>
      </c>
      <c r="Q66" s="145">
        <v>244602.43943663329</v>
      </c>
      <c r="R66" s="143">
        <f>Q66*(1-Камеры!$AF$1)</f>
        <v>244602.43943663329</v>
      </c>
      <c r="S66" s="144">
        <v>28.15</v>
      </c>
      <c r="T66" s="145">
        <v>257950.45795977832</v>
      </c>
      <c r="U66" s="143">
        <f>T66*(1-Камеры!$AF$1)</f>
        <v>257950.45795977832</v>
      </c>
      <c r="V66" s="144">
        <v>31.33</v>
      </c>
      <c r="W66" s="145">
        <v>271199.565</v>
      </c>
      <c r="X66" s="143">
        <f>W66*(1-Камеры!$AF$1)</f>
        <v>271199.565</v>
      </c>
      <c r="Y66" s="137"/>
      <c r="Z66" s="137"/>
      <c r="AA66" s="138"/>
    </row>
    <row r="67" spans="1:27" ht="12.75" customHeight="1">
      <c r="A67" s="139"/>
      <c r="B67" s="140">
        <v>5560</v>
      </c>
      <c r="C67" s="141">
        <v>26.44</v>
      </c>
      <c r="D67" s="145">
        <v>197266.41078510962</v>
      </c>
      <c r="E67" s="143">
        <f>D67*(1-Камеры!$AF$1)</f>
        <v>197266.41078510962</v>
      </c>
      <c r="F67" s="144">
        <v>29.81</v>
      </c>
      <c r="G67" s="145">
        <v>209131.3161390163</v>
      </c>
      <c r="H67" s="143">
        <f>G67*(1-Камеры!$AF$1)</f>
        <v>209131.3161390163</v>
      </c>
      <c r="I67" s="144">
        <v>33.18</v>
      </c>
      <c r="J67" s="145">
        <v>221540.02965497714</v>
      </c>
      <c r="K67" s="143">
        <f>J67*(1-Камеры!$AF$1)</f>
        <v>221540.02965497714</v>
      </c>
      <c r="L67" s="146"/>
      <c r="M67" s="137"/>
      <c r="N67" s="152"/>
      <c r="O67" s="148">
        <v>5600</v>
      </c>
      <c r="P67" s="149">
        <v>26.44</v>
      </c>
      <c r="Q67" s="145">
        <v>255058.38727976358</v>
      </c>
      <c r="R67" s="143">
        <f>Q67*(1-Камеры!$AF$1)</f>
        <v>255058.38727976358</v>
      </c>
      <c r="S67" s="144">
        <v>29.81</v>
      </c>
      <c r="T67" s="145">
        <v>268925.4954121421</v>
      </c>
      <c r="U67" s="143">
        <f>T67*(1-Камеры!$AF$1)</f>
        <v>268925.4954121421</v>
      </c>
      <c r="V67" s="144">
        <v>33.18</v>
      </c>
      <c r="W67" s="145">
        <v>282681</v>
      </c>
      <c r="X67" s="143">
        <f>W67*(1-Камеры!$AF$1)</f>
        <v>282681</v>
      </c>
      <c r="Y67" s="137"/>
      <c r="Z67" s="137"/>
      <c r="AA67" s="138"/>
    </row>
    <row r="68" spans="1:27" ht="12.75" customHeight="1">
      <c r="A68" s="139">
        <v>2860</v>
      </c>
      <c r="B68" s="140">
        <v>2860</v>
      </c>
      <c r="C68" s="141">
        <v>14.87</v>
      </c>
      <c r="D68" s="154">
        <v>157937.9573198319</v>
      </c>
      <c r="E68" s="143">
        <f>D68*(1-Камеры!$AF$1)</f>
        <v>157937.9573198319</v>
      </c>
      <c r="F68" s="144">
        <v>16.77</v>
      </c>
      <c r="G68" s="154">
        <v>167154.26973900714</v>
      </c>
      <c r="H68" s="143">
        <f>G68*(1-Камеры!$AF$1)</f>
        <v>167154.26973900714</v>
      </c>
      <c r="I68" s="144">
        <v>18.66</v>
      </c>
      <c r="J68" s="154">
        <v>176970.00706408286</v>
      </c>
      <c r="K68" s="143">
        <f>J68*(1-Камеры!$AF$1)</f>
        <v>176970.00706408286</v>
      </c>
      <c r="L68" s="146"/>
      <c r="M68" s="137"/>
      <c r="N68" s="152">
        <v>2900</v>
      </c>
      <c r="O68" s="148">
        <v>2900</v>
      </c>
      <c r="P68" s="149">
        <v>14.87</v>
      </c>
      <c r="Q68" s="145">
        <v>175055.5551481244</v>
      </c>
      <c r="R68" s="143">
        <f>Q68*(1-Камеры!$AF$1)</f>
        <v>175055.5551481244</v>
      </c>
      <c r="S68" s="144">
        <v>16.77</v>
      </c>
      <c r="T68" s="145">
        <v>185680.82507807604</v>
      </c>
      <c r="U68" s="143">
        <f>T68*(1-Камеры!$AF$1)</f>
        <v>185680.82507807604</v>
      </c>
      <c r="V68" s="144">
        <v>18.66</v>
      </c>
      <c r="W68" s="145">
        <v>197222.9175</v>
      </c>
      <c r="X68" s="143">
        <f>W68*(1-Камеры!$AF$1)</f>
        <v>197222.9175</v>
      </c>
      <c r="Y68" s="137"/>
      <c r="Z68" s="137"/>
      <c r="AA68" s="138"/>
    </row>
    <row r="69" spans="1:27" ht="12.75" customHeight="1">
      <c r="A69" s="139"/>
      <c r="B69" s="140">
        <v>3160</v>
      </c>
      <c r="C69" s="141">
        <v>16.52</v>
      </c>
      <c r="D69" s="154">
        <v>168846.25467957996</v>
      </c>
      <c r="E69" s="143">
        <f>D69*(1-Камеры!$AF$1)</f>
        <v>168846.25467957996</v>
      </c>
      <c r="F69" s="144">
        <v>18.63</v>
      </c>
      <c r="G69" s="154">
        <v>178558.17408280904</v>
      </c>
      <c r="H69" s="143">
        <f>G69*(1-Камеры!$AF$1)</f>
        <v>178558.17408280904</v>
      </c>
      <c r="I69" s="144">
        <v>20.74</v>
      </c>
      <c r="J69" s="154">
        <v>169983.30810932931</v>
      </c>
      <c r="K69" s="143">
        <f>J69*(1-Камеры!$AF$1)</f>
        <v>169983.30810932931</v>
      </c>
      <c r="L69" s="146"/>
      <c r="M69" s="137"/>
      <c r="N69" s="152"/>
      <c r="O69" s="148">
        <v>3200</v>
      </c>
      <c r="P69" s="149">
        <v>16.52</v>
      </c>
      <c r="Q69" s="145">
        <v>187121.91670751935</v>
      </c>
      <c r="R69" s="143">
        <f>Q69*(1-Камеры!$AF$1)</f>
        <v>187121.91670751935</v>
      </c>
      <c r="S69" s="144">
        <v>18.63</v>
      </c>
      <c r="T69" s="145">
        <v>198298.41036537124</v>
      </c>
      <c r="U69" s="143">
        <f>T69*(1-Камеры!$AF$1)</f>
        <v>198298.41036537124</v>
      </c>
      <c r="V69" s="144">
        <v>20.74</v>
      </c>
      <c r="W69" s="145">
        <v>210393.3825</v>
      </c>
      <c r="X69" s="143">
        <f>W69*(1-Камеры!$AF$1)</f>
        <v>210393.3825</v>
      </c>
      <c r="Y69" s="137"/>
      <c r="Z69" s="137"/>
      <c r="AA69" s="138"/>
    </row>
    <row r="70" spans="1:27" ht="12.75" customHeight="1">
      <c r="A70" s="139"/>
      <c r="B70" s="140">
        <v>3460</v>
      </c>
      <c r="C70" s="141">
        <v>18.18</v>
      </c>
      <c r="D70" s="154">
        <v>179754.5520393279</v>
      </c>
      <c r="E70" s="143">
        <f>D70*(1-Камеры!$AF$1)</f>
        <v>179754.5520393279</v>
      </c>
      <c r="F70" s="144">
        <v>20.49</v>
      </c>
      <c r="G70" s="154">
        <v>170965.8705839497</v>
      </c>
      <c r="H70" s="143">
        <f>G70*(1-Камеры!$AF$1)</f>
        <v>170965.8705839497</v>
      </c>
      <c r="I70" s="144">
        <v>22.81</v>
      </c>
      <c r="J70" s="154">
        <v>180692.62111887112</v>
      </c>
      <c r="K70" s="143">
        <f>J70*(1-Камеры!$AF$1)</f>
        <v>180692.62111887112</v>
      </c>
      <c r="L70" s="146"/>
      <c r="M70" s="137"/>
      <c r="N70" s="152"/>
      <c r="O70" s="148">
        <v>3500</v>
      </c>
      <c r="P70" s="149">
        <v>18.18</v>
      </c>
      <c r="Q70" s="145">
        <v>199187.04233927318</v>
      </c>
      <c r="R70" s="143">
        <f>Q70*(1-Камеры!$AF$1)</f>
        <v>199187.04233927318</v>
      </c>
      <c r="S70" s="144">
        <v>20.49</v>
      </c>
      <c r="T70" s="145">
        <v>210915.99565266646</v>
      </c>
      <c r="U70" s="143">
        <f>T70*(1-Камеры!$AF$1)</f>
        <v>210915.99565266646</v>
      </c>
      <c r="V70" s="144">
        <v>22.81</v>
      </c>
      <c r="W70" s="145">
        <v>223562.74500000002</v>
      </c>
      <c r="X70" s="143">
        <f>W70*(1-Камеры!$AF$1)</f>
        <v>223562.74500000002</v>
      </c>
      <c r="Y70" s="137"/>
      <c r="Z70" s="137"/>
      <c r="AA70" s="138"/>
    </row>
    <row r="71" spans="1:27" ht="12.75" customHeight="1">
      <c r="A71" s="139"/>
      <c r="B71" s="140">
        <v>3760</v>
      </c>
      <c r="C71" s="141">
        <v>19.83</v>
      </c>
      <c r="D71" s="154">
        <v>190662.84939907587</v>
      </c>
      <c r="E71" s="143">
        <f>D71*(1-Камеры!$AF$1)</f>
        <v>190662.84939907587</v>
      </c>
      <c r="F71" s="144">
        <v>22.36</v>
      </c>
      <c r="G71" s="154">
        <v>181230.24964272</v>
      </c>
      <c r="H71" s="143">
        <f>G71*(1-Камеры!$AF$1)</f>
        <v>181230.24964272</v>
      </c>
      <c r="I71" s="144">
        <v>24.88</v>
      </c>
      <c r="J71" s="154">
        <v>191403.170056054</v>
      </c>
      <c r="K71" s="143">
        <f>J71*(1-Камеры!$AF$1)</f>
        <v>191403.170056054</v>
      </c>
      <c r="L71" s="146"/>
      <c r="M71" s="137"/>
      <c r="N71" s="152"/>
      <c r="O71" s="148">
        <v>3800</v>
      </c>
      <c r="P71" s="149">
        <v>19.83</v>
      </c>
      <c r="Q71" s="145">
        <v>211252.16797102714</v>
      </c>
      <c r="R71" s="143">
        <f>Q71*(1-Камеры!$AF$1)</f>
        <v>211252.16797102714</v>
      </c>
      <c r="S71" s="144">
        <v>22.36</v>
      </c>
      <c r="T71" s="145">
        <v>223413.69595878155</v>
      </c>
      <c r="U71" s="143">
        <f>T71*(1-Камеры!$AF$1)</f>
        <v>223413.69595878155</v>
      </c>
      <c r="V71" s="144">
        <v>24.88</v>
      </c>
      <c r="W71" s="145">
        <v>236733.21000000002</v>
      </c>
      <c r="X71" s="143">
        <f>W71*(1-Камеры!$AF$1)</f>
        <v>236733.21000000002</v>
      </c>
      <c r="Y71" s="137"/>
      <c r="Z71" s="137"/>
      <c r="AA71" s="138"/>
    </row>
    <row r="72" spans="1:27" ht="12.75" customHeight="1">
      <c r="A72" s="139"/>
      <c r="B72" s="140">
        <v>4060</v>
      </c>
      <c r="C72" s="141">
        <v>21.48</v>
      </c>
      <c r="D72" s="154">
        <v>181413.16693359273</v>
      </c>
      <c r="E72" s="143">
        <f>D72*(1-Камеры!$AF$1)</f>
        <v>181413.16693359273</v>
      </c>
      <c r="F72" s="144">
        <v>24.22</v>
      </c>
      <c r="G72" s="154">
        <v>191493.3927738493</v>
      </c>
      <c r="H72" s="143">
        <f>G72*(1-Камеры!$AF$1)</f>
        <v>191493.3927738493</v>
      </c>
      <c r="I72" s="144">
        <v>26.96</v>
      </c>
      <c r="J72" s="154">
        <v>202112.48306559594</v>
      </c>
      <c r="K72" s="143">
        <f>J72*(1-Камеры!$AF$1)</f>
        <v>202112.48306559594</v>
      </c>
      <c r="L72" s="146"/>
      <c r="M72" s="137"/>
      <c r="N72" s="152"/>
      <c r="O72" s="148">
        <v>4100</v>
      </c>
      <c r="P72" s="149">
        <v>21.48</v>
      </c>
      <c r="Q72" s="145">
        <v>223317.29360278102</v>
      </c>
      <c r="R72" s="143">
        <f>Q72*(1-Камеры!$AF$1)</f>
        <v>223317.29360278102</v>
      </c>
      <c r="S72" s="144">
        <v>24.22</v>
      </c>
      <c r="T72" s="145">
        <v>236151.16622725682</v>
      </c>
      <c r="U72" s="143">
        <f>T72*(1-Камеры!$AF$1)</f>
        <v>236151.16622725682</v>
      </c>
      <c r="V72" s="144">
        <v>26.96</v>
      </c>
      <c r="W72" s="145">
        <v>249903.67500000002</v>
      </c>
      <c r="X72" s="143">
        <f>W72*(1-Камеры!$AF$1)</f>
        <v>249903.67500000002</v>
      </c>
      <c r="Y72" s="137"/>
      <c r="Z72" s="137"/>
      <c r="AA72" s="138"/>
    </row>
    <row r="73" spans="1:27" ht="12.75" customHeight="1">
      <c r="A73" s="139"/>
      <c r="B73" s="140">
        <v>4360</v>
      </c>
      <c r="C73" s="141">
        <v>23.13</v>
      </c>
      <c r="D73" s="154">
        <v>191230.1401863095</v>
      </c>
      <c r="E73" s="143">
        <f>D73*(1-Камеры!$AF$1)</f>
        <v>191230.1401863095</v>
      </c>
      <c r="F73" s="144">
        <v>26.08</v>
      </c>
      <c r="G73" s="154">
        <v>201756.53590497866</v>
      </c>
      <c r="H73" s="143">
        <f>G73*(1-Камеры!$AF$1)</f>
        <v>201756.53590497866</v>
      </c>
      <c r="I73" s="144">
        <v>29.03</v>
      </c>
      <c r="J73" s="154">
        <v>212823.03200277872</v>
      </c>
      <c r="K73" s="143">
        <f>J73*(1-Камеры!$AF$1)</f>
        <v>212823.03200277872</v>
      </c>
      <c r="L73" s="146"/>
      <c r="M73" s="137"/>
      <c r="N73" s="152"/>
      <c r="O73" s="148">
        <v>4400</v>
      </c>
      <c r="P73" s="149">
        <v>23.13</v>
      </c>
      <c r="Q73" s="145">
        <v>235383.65516217606</v>
      </c>
      <c r="R73" s="143">
        <f>Q73*(1-Камеры!$AF$1)</f>
        <v>235383.65516217606</v>
      </c>
      <c r="S73" s="144">
        <v>26.08</v>
      </c>
      <c r="T73" s="145">
        <v>248648.86653337188</v>
      </c>
      <c r="U73" s="143">
        <f>T73*(1-Камеры!$AF$1)</f>
        <v>248648.86653337188</v>
      </c>
      <c r="V73" s="144">
        <v>29.03</v>
      </c>
      <c r="W73" s="145">
        <v>263073.03750000003</v>
      </c>
      <c r="X73" s="143">
        <f>W73*(1-Камеры!$AF$1)</f>
        <v>263073.03750000003</v>
      </c>
      <c r="Y73" s="137"/>
      <c r="Z73" s="137"/>
      <c r="AA73" s="138"/>
    </row>
    <row r="74" spans="1:27" ht="12.75" customHeight="1">
      <c r="A74" s="139"/>
      <c r="B74" s="140">
        <v>4660</v>
      </c>
      <c r="C74" s="141">
        <v>24.79</v>
      </c>
      <c r="D74" s="154">
        <v>201048.3493666674</v>
      </c>
      <c r="E74" s="143">
        <f>D74*(1-Камеры!$AF$1)</f>
        <v>201048.3493666674</v>
      </c>
      <c r="F74" s="144">
        <v>27.95</v>
      </c>
      <c r="G74" s="154">
        <v>212020.91496374903</v>
      </c>
      <c r="H74" s="143">
        <f>G74*(1-Камеры!$AF$1)</f>
        <v>212020.91496374903</v>
      </c>
      <c r="I74" s="144">
        <v>31.1</v>
      </c>
      <c r="J74" s="154">
        <v>223532.34501232064</v>
      </c>
      <c r="K74" s="143">
        <f>J74*(1-Камеры!$AF$1)</f>
        <v>223532.34501232064</v>
      </c>
      <c r="L74" s="146"/>
      <c r="M74" s="137"/>
      <c r="N74" s="152"/>
      <c r="O74" s="148">
        <v>4700</v>
      </c>
      <c r="P74" s="149">
        <v>24.79</v>
      </c>
      <c r="Q74" s="145">
        <v>247448.7807939298</v>
      </c>
      <c r="R74" s="143">
        <f>Q74*(1-Камеры!$AF$1)</f>
        <v>247448.7807939298</v>
      </c>
      <c r="S74" s="144">
        <v>27.95</v>
      </c>
      <c r="T74" s="145">
        <v>261386.33680184724</v>
      </c>
      <c r="U74" s="143">
        <f>T74*(1-Камеры!$AF$1)</f>
        <v>261386.33680184724</v>
      </c>
      <c r="V74" s="144">
        <v>31.1</v>
      </c>
      <c r="W74" s="145">
        <v>276243.5025</v>
      </c>
      <c r="X74" s="143">
        <f>W74*(1-Камеры!$AF$1)</f>
        <v>276243.5025</v>
      </c>
      <c r="Y74" s="137"/>
      <c r="Z74" s="137"/>
      <c r="AA74" s="138"/>
    </row>
    <row r="75" spans="1:27" ht="12.75" customHeight="1">
      <c r="A75" s="139"/>
      <c r="B75" s="140">
        <v>4960</v>
      </c>
      <c r="C75" s="141">
        <v>26.44</v>
      </c>
      <c r="D75" s="154">
        <v>210865.32261938415</v>
      </c>
      <c r="E75" s="143">
        <f>D75*(1-Камеры!$AF$1)</f>
        <v>210865.32261938415</v>
      </c>
      <c r="F75" s="144">
        <v>29.81</v>
      </c>
      <c r="G75" s="154">
        <v>222284.05809487836</v>
      </c>
      <c r="H75" s="143">
        <f>G75*(1-Камеры!$AF$1)</f>
        <v>222284.05809487836</v>
      </c>
      <c r="I75" s="144">
        <v>33.18</v>
      </c>
      <c r="J75" s="154">
        <v>234242.89394950352</v>
      </c>
      <c r="K75" s="143">
        <f>J75*(1-Камеры!$AF$1)</f>
        <v>234242.89394950352</v>
      </c>
      <c r="L75" s="146"/>
      <c r="M75" s="137"/>
      <c r="N75" s="152"/>
      <c r="O75" s="148">
        <v>5000</v>
      </c>
      <c r="P75" s="149">
        <v>26.44</v>
      </c>
      <c r="Q75" s="145">
        <v>259513.9064256838</v>
      </c>
      <c r="R75" s="143">
        <f>Q75*(1-Камеры!$AF$1)</f>
        <v>259513.9064256838</v>
      </c>
      <c r="S75" s="144">
        <v>29.81</v>
      </c>
      <c r="T75" s="145">
        <v>274005.15801678336</v>
      </c>
      <c r="U75" s="143">
        <f>T75*(1-Камеры!$AF$1)</f>
        <v>274005.15801678336</v>
      </c>
      <c r="V75" s="144">
        <v>33.18</v>
      </c>
      <c r="W75" s="145">
        <v>289413.9675</v>
      </c>
      <c r="X75" s="143">
        <f>W75*(1-Камеры!$AF$1)</f>
        <v>289413.9675</v>
      </c>
      <c r="Y75" s="137"/>
      <c r="Z75" s="137"/>
      <c r="AA75" s="138"/>
    </row>
    <row r="76" spans="1:27" ht="12.75" customHeight="1">
      <c r="A76" s="139"/>
      <c r="B76" s="140">
        <v>5260</v>
      </c>
      <c r="C76" s="141">
        <v>28.09</v>
      </c>
      <c r="D76" s="154">
        <v>220682.2958721009</v>
      </c>
      <c r="E76" s="143">
        <f>D76*(1-Камеры!$AF$1)</f>
        <v>220682.2958721009</v>
      </c>
      <c r="F76" s="144">
        <v>31.67</v>
      </c>
      <c r="G76" s="154">
        <v>232547.20122600766</v>
      </c>
      <c r="H76" s="143">
        <f>G76*(1-Камеры!$AF$1)</f>
        <v>232547.20122600766</v>
      </c>
      <c r="I76" s="144">
        <v>35.25</v>
      </c>
      <c r="J76" s="154">
        <v>244952.2069590453</v>
      </c>
      <c r="K76" s="143">
        <f>J76*(1-Камеры!$AF$1)</f>
        <v>244952.2069590453</v>
      </c>
      <c r="L76" s="146"/>
      <c r="M76" s="137"/>
      <c r="N76" s="152"/>
      <c r="O76" s="148">
        <v>5300</v>
      </c>
      <c r="P76" s="149">
        <v>28.09</v>
      </c>
      <c r="Q76" s="145">
        <v>271579.03205743764</v>
      </c>
      <c r="R76" s="143">
        <f>Q76*(1-Камеры!$AF$1)</f>
        <v>271579.03205743764</v>
      </c>
      <c r="S76" s="144">
        <v>31.67</v>
      </c>
      <c r="T76" s="145">
        <v>286622.7433040786</v>
      </c>
      <c r="U76" s="143">
        <f>T76*(1-Камеры!$AF$1)</f>
        <v>286622.7433040786</v>
      </c>
      <c r="V76" s="144">
        <v>35.25</v>
      </c>
      <c r="W76" s="145">
        <v>302583.3300000001</v>
      </c>
      <c r="X76" s="143">
        <f>W76*(1-Камеры!$AF$1)</f>
        <v>302583.3300000001</v>
      </c>
      <c r="Y76" s="137"/>
      <c r="Z76" s="137"/>
      <c r="AA76" s="138"/>
    </row>
    <row r="77" spans="1:27" ht="12.75" customHeight="1">
      <c r="A77" s="139"/>
      <c r="B77" s="140">
        <v>5560</v>
      </c>
      <c r="C77" s="141">
        <v>29.74</v>
      </c>
      <c r="D77" s="154">
        <v>230499.26912481769</v>
      </c>
      <c r="E77" s="143">
        <f>D77*(1-Камеры!$AF$1)</f>
        <v>230499.26912481769</v>
      </c>
      <c r="F77" s="144">
        <v>33.53</v>
      </c>
      <c r="G77" s="154">
        <v>242811.58028477797</v>
      </c>
      <c r="H77" s="143">
        <f>G77*(1-Камеры!$AF$1)</f>
        <v>242811.58028477797</v>
      </c>
      <c r="I77" s="144">
        <v>37.32</v>
      </c>
      <c r="J77" s="154">
        <v>255662.75589622822</v>
      </c>
      <c r="K77" s="143">
        <f>J77*(1-Камеры!$AF$1)</f>
        <v>255662.75589622822</v>
      </c>
      <c r="L77" s="146"/>
      <c r="M77" s="137"/>
      <c r="N77" s="152"/>
      <c r="O77" s="148">
        <v>5600</v>
      </c>
      <c r="P77" s="149">
        <v>29.74</v>
      </c>
      <c r="Q77" s="145">
        <v>283645.39361683256</v>
      </c>
      <c r="R77" s="143">
        <f>Q77*(1-Камеры!$AF$1)</f>
        <v>283645.39361683256</v>
      </c>
      <c r="S77" s="144">
        <v>33.53</v>
      </c>
      <c r="T77" s="145">
        <v>299240.32859137375</v>
      </c>
      <c r="U77" s="143">
        <f>T77*(1-Камеры!$AF$1)</f>
        <v>299240.32859137375</v>
      </c>
      <c r="V77" s="144">
        <v>37.32</v>
      </c>
      <c r="W77" s="145">
        <v>315753.79500000004</v>
      </c>
      <c r="X77" s="143">
        <f>W77*(1-Камеры!$AF$1)</f>
        <v>315753.79500000004</v>
      </c>
      <c r="Y77" s="137"/>
      <c r="Z77" s="137"/>
      <c r="AA77" s="138"/>
    </row>
    <row r="78" spans="1:27" ht="12.75" customHeight="1">
      <c r="A78" s="139">
        <v>3160</v>
      </c>
      <c r="B78" s="140">
        <v>3160</v>
      </c>
      <c r="C78" s="141">
        <v>18.36</v>
      </c>
      <c r="D78" s="154">
        <v>180489.9289857419</v>
      </c>
      <c r="E78" s="143">
        <f>D78*(1-Камеры!$AF$1)</f>
        <v>180489.9289857419</v>
      </c>
      <c r="F78" s="144">
        <v>20.7</v>
      </c>
      <c r="G78" s="154">
        <v>171653.04635236342</v>
      </c>
      <c r="H78" s="143">
        <f>G78*(1-Камеры!$AF$1)</f>
        <v>171653.04635236342</v>
      </c>
      <c r="I78" s="144">
        <v>23.04</v>
      </c>
      <c r="J78" s="154">
        <v>181355.07833446428</v>
      </c>
      <c r="K78" s="143">
        <f>J78*(1-Камеры!$AF$1)</f>
        <v>181355.07833446428</v>
      </c>
      <c r="L78" s="146"/>
      <c r="M78" s="137"/>
      <c r="N78" s="152">
        <v>3200</v>
      </c>
      <c r="O78" s="148">
        <v>3200</v>
      </c>
      <c r="P78" s="149">
        <v>18.36</v>
      </c>
      <c r="Q78" s="145">
        <v>208638.18101024462</v>
      </c>
      <c r="R78" s="143">
        <f>Q78*(1-Камеры!$AF$1)</f>
        <v>208638.18101024462</v>
      </c>
      <c r="S78" s="144">
        <v>20.7</v>
      </c>
      <c r="T78" s="145">
        <v>211715.64083641412</v>
      </c>
      <c r="U78" s="143">
        <f>T78*(1-Камеры!$AF$1)</f>
        <v>211715.64083641412</v>
      </c>
      <c r="V78" s="144">
        <v>25.34</v>
      </c>
      <c r="W78" s="145">
        <v>224363.16000000003</v>
      </c>
      <c r="X78" s="143">
        <f>W78*(1-Камеры!$AF$1)</f>
        <v>224363.16000000003</v>
      </c>
      <c r="Y78" s="137"/>
      <c r="Z78" s="137"/>
      <c r="AA78" s="138"/>
    </row>
    <row r="79" spans="1:27" ht="12.75" customHeight="1">
      <c r="A79" s="139"/>
      <c r="B79" s="140">
        <v>3460</v>
      </c>
      <c r="C79" s="141">
        <v>20.2</v>
      </c>
      <c r="D79" s="154">
        <v>172921.10811206227</v>
      </c>
      <c r="E79" s="143">
        <f>D79*(1-Камеры!$AF$1)</f>
        <v>172921.10811206227</v>
      </c>
      <c r="F79" s="144">
        <v>22.77</v>
      </c>
      <c r="G79" s="154">
        <v>182553.92814626527</v>
      </c>
      <c r="H79" s="143">
        <f>G79*(1-Камеры!$AF$1)</f>
        <v>182553.92814626527</v>
      </c>
      <c r="I79" s="144">
        <v>25.34</v>
      </c>
      <c r="J79" s="154">
        <v>192728.0844872403</v>
      </c>
      <c r="K79" s="143">
        <f>J79*(1-Камеры!$AF$1)</f>
        <v>192728.0844872403</v>
      </c>
      <c r="L79" s="146"/>
      <c r="M79" s="137"/>
      <c r="N79" s="152"/>
      <c r="O79" s="148">
        <v>3500</v>
      </c>
      <c r="P79" s="149">
        <v>20.2</v>
      </c>
      <c r="Q79" s="145">
        <v>212851.45833852256</v>
      </c>
      <c r="R79" s="143">
        <f>Q79*(1-Камеры!$AF$1)</f>
        <v>212851.45833852256</v>
      </c>
      <c r="S79" s="144">
        <v>22.77</v>
      </c>
      <c r="T79" s="145">
        <v>225132.871307457</v>
      </c>
      <c r="U79" s="143">
        <f>T79*(1-Камеры!$AF$1)</f>
        <v>225132.871307457</v>
      </c>
      <c r="V79" s="144">
        <v>25.34</v>
      </c>
      <c r="W79" s="145">
        <v>238334.04000000004</v>
      </c>
      <c r="X79" s="143">
        <f>W79*(1-Камеры!$AF$1)</f>
        <v>238334.04000000004</v>
      </c>
      <c r="Y79" s="137"/>
      <c r="Z79" s="137"/>
      <c r="AA79" s="138"/>
    </row>
    <row r="80" spans="1:27" ht="12.75" customHeight="1">
      <c r="A80" s="139"/>
      <c r="B80" s="140">
        <v>3760</v>
      </c>
      <c r="C80" s="141">
        <v>22.03</v>
      </c>
      <c r="D80" s="154">
        <v>183400.5385803721</v>
      </c>
      <c r="E80" s="143">
        <f>D80*(1-Камеры!$AF$1)</f>
        <v>183400.5385803721</v>
      </c>
      <c r="F80" s="144">
        <v>24.84</v>
      </c>
      <c r="G80" s="154">
        <v>193480.76442062872</v>
      </c>
      <c r="H80" s="143">
        <f>G80*(1-Камеры!$AF$1)</f>
        <v>193480.76442062872</v>
      </c>
      <c r="I80" s="144">
        <v>27.65</v>
      </c>
      <c r="J80" s="154">
        <v>204099.8547123752</v>
      </c>
      <c r="K80" s="143">
        <f>J80*(1-Камеры!$AF$1)</f>
        <v>204099.8547123752</v>
      </c>
      <c r="L80" s="146"/>
      <c r="M80" s="137"/>
      <c r="N80" s="152"/>
      <c r="O80" s="148">
        <v>3800</v>
      </c>
      <c r="P80" s="149">
        <v>22.03</v>
      </c>
      <c r="Q80" s="145">
        <v>225717.46508166514</v>
      </c>
      <c r="R80" s="143">
        <f>Q80*(1-Камеры!$AF$1)</f>
        <v>225717.46508166514</v>
      </c>
      <c r="S80" s="144">
        <v>24.84</v>
      </c>
      <c r="T80" s="145">
        <v>238551.33770614088</v>
      </c>
      <c r="U80" s="143">
        <f>T80*(1-Камеры!$AF$1)</f>
        <v>238551.33770614088</v>
      </c>
      <c r="V80" s="144">
        <v>27.65</v>
      </c>
      <c r="W80" s="145">
        <v>252303.8175</v>
      </c>
      <c r="X80" s="143">
        <f>W80*(1-Камеры!$AF$1)</f>
        <v>252303.8175</v>
      </c>
      <c r="Y80" s="137"/>
      <c r="Z80" s="137"/>
      <c r="AA80" s="138"/>
    </row>
    <row r="81" spans="1:27" ht="12.75" customHeight="1">
      <c r="A81" s="139"/>
      <c r="B81" s="140">
        <v>4060</v>
      </c>
      <c r="C81" s="141">
        <v>23.87</v>
      </c>
      <c r="D81" s="154">
        <v>193879.96904868213</v>
      </c>
      <c r="E81" s="143">
        <f>D81*(1-Камеры!$AF$1)</f>
        <v>193879.96904868213</v>
      </c>
      <c r="F81" s="144">
        <v>26.91</v>
      </c>
      <c r="G81" s="154">
        <v>204406.36476735107</v>
      </c>
      <c r="H81" s="143">
        <f>G81*(1-Камеры!$AF$1)</f>
        <v>204406.36476735107</v>
      </c>
      <c r="I81" s="144">
        <v>29.95</v>
      </c>
      <c r="J81" s="154">
        <v>215472.86086515128</v>
      </c>
      <c r="K81" s="143">
        <f>J81*(1-Камеры!$AF$1)</f>
        <v>215472.86086515128</v>
      </c>
      <c r="L81" s="146"/>
      <c r="M81" s="137"/>
      <c r="N81" s="152"/>
      <c r="O81" s="148">
        <v>4100</v>
      </c>
      <c r="P81" s="149">
        <v>23.87</v>
      </c>
      <c r="Q81" s="145">
        <v>238582.23589716668</v>
      </c>
      <c r="R81" s="143">
        <f>Q81*(1-Камеры!$AF$1)</f>
        <v>238582.23589716668</v>
      </c>
      <c r="S81" s="144">
        <v>26.91</v>
      </c>
      <c r="T81" s="145">
        <v>251968.5681771837</v>
      </c>
      <c r="U81" s="143">
        <f>T81*(1-Камеры!$AF$1)</f>
        <v>251968.5681771837</v>
      </c>
      <c r="V81" s="144">
        <v>29.95</v>
      </c>
      <c r="W81" s="145">
        <v>266273.59500000003</v>
      </c>
      <c r="X81" s="143">
        <f>W81*(1-Камеры!$AF$1)</f>
        <v>266273.59500000003</v>
      </c>
      <c r="Y81" s="137"/>
      <c r="Z81" s="137"/>
      <c r="AA81" s="138"/>
    </row>
    <row r="82" spans="1:27" ht="12.75" customHeight="1">
      <c r="A82" s="139"/>
      <c r="B82" s="140">
        <v>4360</v>
      </c>
      <c r="C82" s="141">
        <v>25.7</v>
      </c>
      <c r="D82" s="154">
        <v>204359.39951699192</v>
      </c>
      <c r="E82" s="143">
        <f>D82*(1-Камеры!$AF$1)</f>
        <v>204359.39951699192</v>
      </c>
      <c r="F82" s="144">
        <v>28.98</v>
      </c>
      <c r="G82" s="154">
        <v>215331.96511407362</v>
      </c>
      <c r="H82" s="143">
        <f>G82*(1-Камеры!$AF$1)</f>
        <v>215331.96511407362</v>
      </c>
      <c r="I82" s="144">
        <v>32.26</v>
      </c>
      <c r="J82" s="154">
        <v>226844.6310902862</v>
      </c>
      <c r="K82" s="143">
        <f>J82*(1-Камеры!$AF$1)</f>
        <v>226844.6310902862</v>
      </c>
      <c r="L82" s="146"/>
      <c r="M82" s="137"/>
      <c r="N82" s="152"/>
      <c r="O82" s="148">
        <v>4400</v>
      </c>
      <c r="P82" s="149">
        <v>25.7</v>
      </c>
      <c r="Q82" s="145">
        <v>251448.24264030924</v>
      </c>
      <c r="R82" s="143">
        <f>Q82*(1-Камеры!$AF$1)</f>
        <v>251448.24264030924</v>
      </c>
      <c r="S82" s="144">
        <v>28.98</v>
      </c>
      <c r="T82" s="145">
        <v>265385.79864822654</v>
      </c>
      <c r="U82" s="143">
        <f>T82*(1-Камеры!$AF$1)</f>
        <v>265385.79864822654</v>
      </c>
      <c r="V82" s="144">
        <v>32.26</v>
      </c>
      <c r="W82" s="145">
        <v>280243.3725</v>
      </c>
      <c r="X82" s="143">
        <f>W82*(1-Камеры!$AF$1)</f>
        <v>280243.3725</v>
      </c>
      <c r="Y82" s="137"/>
      <c r="Z82" s="137"/>
      <c r="AA82" s="138"/>
    </row>
    <row r="83" spans="1:27" ht="12.75" customHeight="1">
      <c r="A83" s="139"/>
      <c r="B83" s="140">
        <v>4660</v>
      </c>
      <c r="C83" s="141">
        <v>27.54</v>
      </c>
      <c r="D83" s="154">
        <v>214840.0659129429</v>
      </c>
      <c r="E83" s="143">
        <f>D83*(1-Камеры!$AF$1)</f>
        <v>214840.0659129429</v>
      </c>
      <c r="F83" s="144">
        <v>31.05</v>
      </c>
      <c r="G83" s="154">
        <v>226258.8013884371</v>
      </c>
      <c r="H83" s="143">
        <f>G83*(1-Камеры!$AF$1)</f>
        <v>226258.8013884371</v>
      </c>
      <c r="I83" s="144">
        <v>34.56</v>
      </c>
      <c r="J83" s="154">
        <v>238217.63724306226</v>
      </c>
      <c r="K83" s="143">
        <f>J83*(1-Камеры!$AF$1)</f>
        <v>238217.63724306226</v>
      </c>
      <c r="L83" s="146"/>
      <c r="M83" s="137"/>
      <c r="N83" s="152"/>
      <c r="O83" s="148">
        <v>4700</v>
      </c>
      <c r="P83" s="149">
        <v>27.54</v>
      </c>
      <c r="Q83" s="145">
        <v>264313.01345581084</v>
      </c>
      <c r="R83" s="143">
        <f>Q83*(1-Камеры!$AF$1)</f>
        <v>264313.01345581084</v>
      </c>
      <c r="S83" s="144">
        <v>31.05</v>
      </c>
      <c r="T83" s="145">
        <v>278804.2650469105</v>
      </c>
      <c r="U83" s="143">
        <f>T83*(1-Камеры!$AF$1)</f>
        <v>278804.2650469105</v>
      </c>
      <c r="V83" s="144">
        <v>34.56</v>
      </c>
      <c r="W83" s="145">
        <v>294212.04750000004</v>
      </c>
      <c r="X83" s="143">
        <f>W83*(1-Камеры!$AF$1)</f>
        <v>294212.04750000004</v>
      </c>
      <c r="Y83" s="137"/>
      <c r="Z83" s="137"/>
      <c r="AA83" s="138"/>
    </row>
    <row r="84" spans="1:27" ht="12.75" customHeight="1">
      <c r="A84" s="139"/>
      <c r="B84" s="140">
        <v>4960</v>
      </c>
      <c r="C84" s="141">
        <v>29.38</v>
      </c>
      <c r="D84" s="154">
        <v>225319.49638125274</v>
      </c>
      <c r="E84" s="143">
        <f>D84*(1-Камеры!$AF$1)</f>
        <v>225319.49638125274</v>
      </c>
      <c r="F84" s="144">
        <v>33.12</v>
      </c>
      <c r="G84" s="154">
        <v>237184.40173515954</v>
      </c>
      <c r="H84" s="143">
        <f>G84*(1-Камеры!$AF$1)</f>
        <v>237184.40173515954</v>
      </c>
      <c r="I84" s="144">
        <v>36.86</v>
      </c>
      <c r="J84" s="154">
        <v>249589.4074681972</v>
      </c>
      <c r="K84" s="143">
        <f>J84*(1-Камеры!$AF$1)</f>
        <v>249589.4074681972</v>
      </c>
      <c r="L84" s="146"/>
      <c r="M84" s="137"/>
      <c r="N84" s="152"/>
      <c r="O84" s="148">
        <v>5000</v>
      </c>
      <c r="P84" s="149">
        <v>29.38</v>
      </c>
      <c r="Q84" s="145">
        <v>277179.02019895345</v>
      </c>
      <c r="R84" s="143">
        <f>Q84*(1-Камеры!$AF$1)</f>
        <v>277179.02019895345</v>
      </c>
      <c r="S84" s="144">
        <v>33.12</v>
      </c>
      <c r="T84" s="145">
        <v>292221.4955179533</v>
      </c>
      <c r="U84" s="143">
        <f>T84*(1-Камеры!$AF$1)</f>
        <v>292221.4955179533</v>
      </c>
      <c r="V84" s="144">
        <v>36.86</v>
      </c>
      <c r="W84" s="145">
        <v>308184.03</v>
      </c>
      <c r="X84" s="143">
        <f>W84*(1-Камеры!$AF$1)</f>
        <v>308184.03</v>
      </c>
      <c r="Y84" s="137"/>
      <c r="Z84" s="137"/>
      <c r="AA84" s="138"/>
    </row>
    <row r="85" spans="1:27" ht="12.75" customHeight="1">
      <c r="A85" s="139"/>
      <c r="B85" s="140">
        <v>5260</v>
      </c>
      <c r="C85" s="141">
        <v>31.21</v>
      </c>
      <c r="D85" s="154">
        <v>235798.92684956276</v>
      </c>
      <c r="E85" s="143">
        <f>D85*(1-Камеры!$AF$1)</f>
        <v>235798.92684956276</v>
      </c>
      <c r="F85" s="144">
        <v>35.19</v>
      </c>
      <c r="G85" s="154">
        <v>248110.00208188192</v>
      </c>
      <c r="H85" s="143">
        <f>G85*(1-Камеры!$AF$1)</f>
        <v>248110.00208188192</v>
      </c>
      <c r="I85" s="144">
        <v>39.17</v>
      </c>
      <c r="J85" s="154">
        <v>260961.17769333214</v>
      </c>
      <c r="K85" s="143">
        <f>J85*(1-Камеры!$AF$1)</f>
        <v>260961.17769333214</v>
      </c>
      <c r="L85" s="146"/>
      <c r="M85" s="137"/>
      <c r="N85" s="152"/>
      <c r="O85" s="148">
        <v>5300</v>
      </c>
      <c r="P85" s="149">
        <v>31.21</v>
      </c>
      <c r="Q85" s="145">
        <v>290043.79101445497</v>
      </c>
      <c r="R85" s="143">
        <f>Q85*(1-Камеры!$AF$1)</f>
        <v>290043.79101445497</v>
      </c>
      <c r="S85" s="144">
        <v>35.19</v>
      </c>
      <c r="T85" s="145">
        <v>305638.7259889961</v>
      </c>
      <c r="U85" s="143">
        <f>T85*(1-Камеры!$AF$1)</f>
        <v>305638.7259889961</v>
      </c>
      <c r="V85" s="144">
        <v>39.17</v>
      </c>
      <c r="W85" s="145">
        <v>322152.7050000001</v>
      </c>
      <c r="X85" s="143">
        <f>W85*(1-Камеры!$AF$1)</f>
        <v>322152.7050000001</v>
      </c>
      <c r="Y85" s="137"/>
      <c r="Z85" s="137"/>
      <c r="AA85" s="138"/>
    </row>
    <row r="86" spans="1:27" ht="12.75" customHeight="1">
      <c r="A86" s="139"/>
      <c r="B86" s="140">
        <v>5560</v>
      </c>
      <c r="C86" s="141">
        <v>33.05</v>
      </c>
      <c r="D86" s="154">
        <v>246278.35731787264</v>
      </c>
      <c r="E86" s="143">
        <f>D86*(1-Камеры!$AF$1)</f>
        <v>246278.35731787264</v>
      </c>
      <c r="F86" s="144">
        <v>37.26</v>
      </c>
      <c r="G86" s="154">
        <v>259036.8383562454</v>
      </c>
      <c r="H86" s="143">
        <f>G86*(1-Камеры!$AF$1)</f>
        <v>259036.8383562454</v>
      </c>
      <c r="I86" s="144">
        <v>41.47</v>
      </c>
      <c r="J86" s="154">
        <v>272334.18384610815</v>
      </c>
      <c r="K86" s="143">
        <f>J86*(1-Камеры!$AF$1)</f>
        <v>272334.18384610815</v>
      </c>
      <c r="L86" s="146"/>
      <c r="M86" s="137"/>
      <c r="N86" s="152"/>
      <c r="O86" s="150">
        <v>5600</v>
      </c>
      <c r="P86" s="151">
        <v>33.05</v>
      </c>
      <c r="Q86" s="145">
        <v>302909.7977575976</v>
      </c>
      <c r="R86" s="143">
        <f>Q86*(1-Камеры!$AF$1)</f>
        <v>302909.7977575976</v>
      </c>
      <c r="S86" s="144">
        <v>37.26</v>
      </c>
      <c r="T86" s="145">
        <v>319057.19238768006</v>
      </c>
      <c r="U86" s="143">
        <f>T86*(1-Камеры!$AF$1)</f>
        <v>319057.19238768006</v>
      </c>
      <c r="V86" s="144">
        <v>41.47</v>
      </c>
      <c r="W86" s="145">
        <v>336122.48250000004</v>
      </c>
      <c r="X86" s="143">
        <f>W86*(1-Камеры!$AF$1)</f>
        <v>336122.48250000004</v>
      </c>
      <c r="Y86" s="137"/>
      <c r="Z86" s="137"/>
      <c r="AA86" s="138"/>
    </row>
    <row r="87" spans="1:27" ht="12.75" customHeight="1">
      <c r="A87" s="139">
        <v>3460</v>
      </c>
      <c r="B87" s="140">
        <v>3460</v>
      </c>
      <c r="C87" s="141">
        <v>22.22</v>
      </c>
      <c r="D87" s="154">
        <v>184062.9957959653</v>
      </c>
      <c r="E87" s="143">
        <f>D87*(1-Камеры!$AF$1)</f>
        <v>184062.9957959653</v>
      </c>
      <c r="F87" s="144">
        <v>25.05</v>
      </c>
      <c r="G87" s="154">
        <v>194143.22163622183</v>
      </c>
      <c r="H87" s="143">
        <f>G87*(1-Камеры!$AF$1)</f>
        <v>194143.22163622183</v>
      </c>
      <c r="I87" s="144">
        <v>27.88</v>
      </c>
      <c r="J87" s="154">
        <v>204762.31192796832</v>
      </c>
      <c r="K87" s="143">
        <f>J87*(1-Камеры!$AF$1)</f>
        <v>204762.31192796832</v>
      </c>
      <c r="L87" s="146"/>
      <c r="M87" s="137"/>
      <c r="N87" s="147">
        <v>3500</v>
      </c>
      <c r="O87" s="148">
        <v>3500</v>
      </c>
      <c r="P87" s="149">
        <v>22.22</v>
      </c>
      <c r="Q87" s="145">
        <v>226517.11026541278</v>
      </c>
      <c r="R87" s="143">
        <f>Q87*(1-Камеры!$AF$1)</f>
        <v>226517.11026541278</v>
      </c>
      <c r="S87" s="144">
        <v>25.05</v>
      </c>
      <c r="T87" s="145">
        <v>239350.98288988852</v>
      </c>
      <c r="U87" s="143">
        <f>T87*(1-Камеры!$AF$1)</f>
        <v>239350.98288988852</v>
      </c>
      <c r="V87" s="144">
        <v>27.88</v>
      </c>
      <c r="W87" s="145">
        <v>253103.13</v>
      </c>
      <c r="X87" s="143">
        <f>W87*(1-Камеры!$AF$1)</f>
        <v>253103.13</v>
      </c>
      <c r="Y87" s="137"/>
      <c r="Z87" s="137"/>
      <c r="AA87" s="138"/>
    </row>
    <row r="88" spans="1:27" ht="12.75" customHeight="1">
      <c r="A88" s="139"/>
      <c r="B88" s="140">
        <v>3760</v>
      </c>
      <c r="C88" s="141">
        <v>24.24</v>
      </c>
      <c r="D88" s="154">
        <v>195204.88347986832</v>
      </c>
      <c r="E88" s="143">
        <f>D88*(1-Камеры!$AF$1)</f>
        <v>195204.88347986832</v>
      </c>
      <c r="F88" s="144">
        <v>27.32</v>
      </c>
      <c r="G88" s="154">
        <v>205731.27919853746</v>
      </c>
      <c r="H88" s="143">
        <f>G88*(1-Камеры!$AF$1)</f>
        <v>205731.27919853746</v>
      </c>
      <c r="I88" s="144">
        <v>30.41</v>
      </c>
      <c r="J88" s="154">
        <v>216797.77529633747</v>
      </c>
      <c r="K88" s="143">
        <f>J88*(1-Камеры!$AF$1)</f>
        <v>216797.77529633747</v>
      </c>
      <c r="L88" s="146"/>
      <c r="M88" s="137"/>
      <c r="N88" s="147"/>
      <c r="O88" s="148">
        <v>3800</v>
      </c>
      <c r="P88" s="149">
        <v>24.24</v>
      </c>
      <c r="Q88" s="145">
        <v>240182.762192303</v>
      </c>
      <c r="R88" s="143">
        <f>Q88*(1-Камеры!$AF$1)</f>
        <v>240182.762192303</v>
      </c>
      <c r="S88" s="144">
        <v>27.32</v>
      </c>
      <c r="T88" s="145">
        <v>253567.858544679</v>
      </c>
      <c r="U88" s="143">
        <f>T88*(1-Камеры!$AF$1)</f>
        <v>253567.858544679</v>
      </c>
      <c r="V88" s="144">
        <v>30.41</v>
      </c>
      <c r="W88" s="145">
        <v>267872.22000000003</v>
      </c>
      <c r="X88" s="143">
        <f>W88*(1-Камеры!$AF$1)</f>
        <v>267872.22000000003</v>
      </c>
      <c r="Y88" s="137"/>
      <c r="Z88" s="137"/>
      <c r="AA88" s="138"/>
    </row>
    <row r="89" spans="1:27" ht="12.75" customHeight="1">
      <c r="A89" s="139"/>
      <c r="B89" s="140">
        <v>4060</v>
      </c>
      <c r="C89" s="141">
        <v>26.25</v>
      </c>
      <c r="D89" s="154">
        <v>206346.77116377142</v>
      </c>
      <c r="E89" s="143">
        <f>D89*(1-Камеры!$AF$1)</f>
        <v>206346.77116377142</v>
      </c>
      <c r="F89" s="144">
        <v>29.6</v>
      </c>
      <c r="G89" s="154">
        <v>217319.33676085298</v>
      </c>
      <c r="H89" s="143">
        <f>G89*(1-Камеры!$AF$1)</f>
        <v>217319.33676085298</v>
      </c>
      <c r="I89" s="144">
        <v>32.95</v>
      </c>
      <c r="J89" s="154">
        <v>228832.0027370656</v>
      </c>
      <c r="K89" s="143">
        <f>J89*(1-Камеры!$AF$1)</f>
        <v>228832.0027370656</v>
      </c>
      <c r="L89" s="146"/>
      <c r="M89" s="137"/>
      <c r="N89" s="147"/>
      <c r="O89" s="148">
        <v>4100</v>
      </c>
      <c r="P89" s="149">
        <v>26.25</v>
      </c>
      <c r="Q89" s="145">
        <v>253847.1781915523</v>
      </c>
      <c r="R89" s="143">
        <f>Q89*(1-Камеры!$AF$1)</f>
        <v>253847.1781915523</v>
      </c>
      <c r="S89" s="144">
        <v>29.6</v>
      </c>
      <c r="T89" s="145">
        <v>267785.9701271106</v>
      </c>
      <c r="U89" s="143">
        <f>T89*(1-Камеры!$AF$1)</f>
        <v>267785.9701271106</v>
      </c>
      <c r="V89" s="144">
        <v>32.95</v>
      </c>
      <c r="W89" s="145">
        <v>282643.515</v>
      </c>
      <c r="X89" s="143">
        <f>W89*(1-Камеры!$AF$1)</f>
        <v>282643.515</v>
      </c>
      <c r="Y89" s="137"/>
      <c r="Z89" s="137"/>
      <c r="AA89" s="138"/>
    </row>
    <row r="90" spans="1:27" ht="12.75" customHeight="1">
      <c r="A90" s="139"/>
      <c r="B90" s="140">
        <v>4360</v>
      </c>
      <c r="C90" s="141">
        <v>28.27</v>
      </c>
      <c r="D90" s="154">
        <v>217488.65884767438</v>
      </c>
      <c r="E90" s="143">
        <f>D90*(1-Камеры!$AF$1)</f>
        <v>217488.65884767438</v>
      </c>
      <c r="F90" s="144">
        <v>31.88</v>
      </c>
      <c r="G90" s="154">
        <v>228908.63025080957</v>
      </c>
      <c r="H90" s="143">
        <f>G90*(1-Камеры!$AF$1)</f>
        <v>228908.63025080957</v>
      </c>
      <c r="I90" s="144">
        <v>35.48</v>
      </c>
      <c r="J90" s="154">
        <v>240866.23017779377</v>
      </c>
      <c r="K90" s="143">
        <f>J90*(1-Камеры!$AF$1)</f>
        <v>240866.23017779377</v>
      </c>
      <c r="L90" s="146"/>
      <c r="M90" s="137"/>
      <c r="N90" s="147"/>
      <c r="O90" s="148">
        <v>4400</v>
      </c>
      <c r="P90" s="149">
        <v>28.27</v>
      </c>
      <c r="Q90" s="145">
        <v>267512.8301184425</v>
      </c>
      <c r="R90" s="143">
        <f>Q90*(1-Камеры!$AF$1)</f>
        <v>267512.8301184425</v>
      </c>
      <c r="S90" s="144">
        <v>31.88</v>
      </c>
      <c r="T90" s="145">
        <v>282002.84578190104</v>
      </c>
      <c r="U90" s="143">
        <f>T90*(1-Камеры!$AF$1)</f>
        <v>282002.84578190104</v>
      </c>
      <c r="V90" s="144">
        <v>35.48</v>
      </c>
      <c r="W90" s="145">
        <v>297412.60500000004</v>
      </c>
      <c r="X90" s="143">
        <f>W90*(1-Камеры!$AF$1)</f>
        <v>297412.60500000004</v>
      </c>
      <c r="Y90" s="137"/>
      <c r="Z90" s="137"/>
      <c r="AA90" s="138"/>
    </row>
    <row r="91" spans="1:27" ht="12.75" customHeight="1">
      <c r="A91" s="139"/>
      <c r="B91" s="140">
        <v>4660</v>
      </c>
      <c r="C91" s="141">
        <v>30.29</v>
      </c>
      <c r="D91" s="154">
        <v>228631.78245921843</v>
      </c>
      <c r="E91" s="143">
        <f>D91*(1-Камеры!$AF$1)</f>
        <v>228631.78245921843</v>
      </c>
      <c r="F91" s="144">
        <v>34.16</v>
      </c>
      <c r="G91" s="154">
        <v>240496.68781312514</v>
      </c>
      <c r="H91" s="143">
        <f>G91*(1-Камеры!$AF$1)</f>
        <v>240496.68781312514</v>
      </c>
      <c r="I91" s="144">
        <v>38.02</v>
      </c>
      <c r="J91" s="154">
        <v>252901.6935461628</v>
      </c>
      <c r="K91" s="143">
        <f>J91*(1-Камеры!$AF$1)</f>
        <v>252901.6935461628</v>
      </c>
      <c r="L91" s="146"/>
      <c r="M91" s="137"/>
      <c r="N91" s="147"/>
      <c r="O91" s="148">
        <v>4700</v>
      </c>
      <c r="P91" s="149">
        <v>30.29</v>
      </c>
      <c r="Q91" s="145">
        <v>281178.48204533284</v>
      </c>
      <c r="R91" s="143">
        <f>Q91*(1-Камеры!$AF$1)</f>
        <v>281178.48204533284</v>
      </c>
      <c r="S91" s="144">
        <v>34.16</v>
      </c>
      <c r="T91" s="145">
        <v>296220.9573643327</v>
      </c>
      <c r="U91" s="143">
        <f>T91*(1-Камеры!$AF$1)</f>
        <v>296220.9573643327</v>
      </c>
      <c r="V91" s="144">
        <v>38.02</v>
      </c>
      <c r="W91" s="145">
        <v>312182.79750000004</v>
      </c>
      <c r="X91" s="143">
        <f>W91*(1-Камеры!$AF$1)</f>
        <v>312182.79750000004</v>
      </c>
      <c r="Y91" s="137"/>
      <c r="Z91" s="137"/>
      <c r="AA91" s="138"/>
    </row>
    <row r="92" spans="1:27" ht="12.75" customHeight="1">
      <c r="A92" s="139"/>
      <c r="B92" s="140">
        <v>4960</v>
      </c>
      <c r="C92" s="141">
        <v>32.31</v>
      </c>
      <c r="D92" s="154">
        <v>239773.67014312148</v>
      </c>
      <c r="E92" s="143">
        <f>D92*(1-Камеры!$AF$1)</f>
        <v>239773.67014312148</v>
      </c>
      <c r="F92" s="144">
        <v>36.43</v>
      </c>
      <c r="G92" s="154">
        <v>252084.74537544075</v>
      </c>
      <c r="H92" s="143">
        <f>G92*(1-Камеры!$AF$1)</f>
        <v>252084.74537544075</v>
      </c>
      <c r="I92" s="144">
        <v>40.55</v>
      </c>
      <c r="J92" s="154">
        <v>264935.92098689097</v>
      </c>
      <c r="K92" s="143">
        <f>J92*(1-Камеры!$AF$1)</f>
        <v>264935.92098689097</v>
      </c>
      <c r="L92" s="146"/>
      <c r="M92" s="137"/>
      <c r="N92" s="147"/>
      <c r="O92" s="148">
        <v>5000</v>
      </c>
      <c r="P92" s="149">
        <v>32.31</v>
      </c>
      <c r="Q92" s="145">
        <v>294842.8980445821</v>
      </c>
      <c r="R92" s="143">
        <f>Q92*(1-Камеры!$AF$1)</f>
        <v>294842.8980445821</v>
      </c>
      <c r="S92" s="144">
        <v>36.43</v>
      </c>
      <c r="T92" s="145">
        <v>310437.8330191231</v>
      </c>
      <c r="U92" s="143">
        <f>T92*(1-Камеры!$AF$1)</f>
        <v>310437.8330191231</v>
      </c>
      <c r="V92" s="144">
        <v>40.55</v>
      </c>
      <c r="W92" s="145">
        <v>326951.8875</v>
      </c>
      <c r="X92" s="143">
        <f>W92*(1-Камеры!$AF$1)</f>
        <v>326951.8875</v>
      </c>
      <c r="Y92" s="137"/>
      <c r="Z92" s="137"/>
      <c r="AA92" s="138"/>
    </row>
    <row r="93" spans="1:27" ht="12.75" customHeight="1">
      <c r="A93" s="139"/>
      <c r="B93" s="140">
        <v>5260</v>
      </c>
      <c r="C93" s="141">
        <v>34.33</v>
      </c>
      <c r="D93" s="154">
        <v>250915.55782702452</v>
      </c>
      <c r="E93" s="143">
        <f>D93*(1-Камеры!$AF$1)</f>
        <v>250915.55782702452</v>
      </c>
      <c r="F93" s="144">
        <v>38.71</v>
      </c>
      <c r="G93" s="154">
        <v>263672.80293775635</v>
      </c>
      <c r="H93" s="143">
        <f>G93*(1-Камеры!$AF$1)</f>
        <v>263672.80293775635</v>
      </c>
      <c r="I93" s="144">
        <v>43.08</v>
      </c>
      <c r="J93" s="154">
        <v>276971.38435526</v>
      </c>
      <c r="K93" s="143">
        <f>J93*(1-Камеры!$AF$1)</f>
        <v>276971.38435526</v>
      </c>
      <c r="L93" s="146"/>
      <c r="M93" s="137"/>
      <c r="N93" s="147"/>
      <c r="O93" s="148">
        <v>5300</v>
      </c>
      <c r="P93" s="149">
        <v>34.33</v>
      </c>
      <c r="Q93" s="145">
        <v>308508.5499714723</v>
      </c>
      <c r="R93" s="143">
        <f>Q93*(1-Камеры!$AF$1)</f>
        <v>308508.5499714723</v>
      </c>
      <c r="S93" s="144">
        <v>38.71</v>
      </c>
      <c r="T93" s="145">
        <v>324655.9446015547</v>
      </c>
      <c r="U93" s="143">
        <f>T93*(1-Камеры!$AF$1)</f>
        <v>324655.9446015547</v>
      </c>
      <c r="V93" s="144">
        <v>43.08</v>
      </c>
      <c r="W93" s="145">
        <v>341722.0800000001</v>
      </c>
      <c r="X93" s="143">
        <f>W93*(1-Камеры!$AF$1)</f>
        <v>341722.0800000001</v>
      </c>
      <c r="Y93" s="137"/>
      <c r="Z93" s="137"/>
      <c r="AA93" s="138"/>
    </row>
    <row r="94" spans="1:27" ht="12.75" customHeight="1">
      <c r="A94" s="139"/>
      <c r="B94" s="140">
        <v>5560</v>
      </c>
      <c r="C94" s="141">
        <v>36.35</v>
      </c>
      <c r="D94" s="154">
        <v>262057.4455109275</v>
      </c>
      <c r="E94" s="143">
        <f>D94*(1-Камеры!$AF$1)</f>
        <v>262057.4455109275</v>
      </c>
      <c r="F94" s="144">
        <v>40.99</v>
      </c>
      <c r="G94" s="154">
        <v>275262.0964277129</v>
      </c>
      <c r="H94" s="143">
        <f>G94*(1-Камеры!$AF$1)</f>
        <v>275262.0964277129</v>
      </c>
      <c r="I94" s="144">
        <v>45.62</v>
      </c>
      <c r="J94" s="154">
        <v>289005.61179598817</v>
      </c>
      <c r="K94" s="143">
        <f>J94*(1-Камеры!$AF$1)</f>
        <v>289005.61179598817</v>
      </c>
      <c r="L94" s="146"/>
      <c r="M94" s="137"/>
      <c r="N94" s="147"/>
      <c r="O94" s="148">
        <v>5600</v>
      </c>
      <c r="P94" s="149">
        <v>36.35</v>
      </c>
      <c r="Q94" s="145">
        <v>322174.2018983626</v>
      </c>
      <c r="R94" s="143">
        <f>Q94*(1-Камеры!$AF$1)</f>
        <v>322174.2018983626</v>
      </c>
      <c r="S94" s="144">
        <v>40.99</v>
      </c>
      <c r="T94" s="145">
        <v>338872.82025634527</v>
      </c>
      <c r="U94" s="143">
        <f>T94*(1-Камеры!$AF$1)</f>
        <v>338872.82025634527</v>
      </c>
      <c r="V94" s="144">
        <v>45.62</v>
      </c>
      <c r="W94" s="145">
        <v>356492.2725</v>
      </c>
      <c r="X94" s="143">
        <f>W94*(1-Камеры!$AF$1)</f>
        <v>356492.2725</v>
      </c>
      <c r="Y94" s="137"/>
      <c r="Z94" s="137"/>
      <c r="AA94" s="138"/>
    </row>
    <row r="95" spans="1:27" ht="12.75" customHeight="1">
      <c r="A95" s="155">
        <v>3760</v>
      </c>
      <c r="B95" s="140">
        <v>3760</v>
      </c>
      <c r="C95" s="141">
        <v>26.44</v>
      </c>
      <c r="D95" s="98">
        <v>207009.22837936442</v>
      </c>
      <c r="E95" s="143">
        <f>D95*(1-Камеры!$AF$1)</f>
        <v>207009.22837936442</v>
      </c>
      <c r="F95" s="144">
        <v>29.81</v>
      </c>
      <c r="G95" s="98">
        <v>217981.79397644606</v>
      </c>
      <c r="H95" s="143">
        <f>G95*(1-Камеры!$AF$1)</f>
        <v>217981.79397644606</v>
      </c>
      <c r="I95" s="144">
        <v>33.18</v>
      </c>
      <c r="J95" s="98">
        <v>229494.4599526588</v>
      </c>
      <c r="K95" s="143">
        <f>J95*(1-Камеры!$AF$1)</f>
        <v>229494.4599526588</v>
      </c>
      <c r="L95" s="146"/>
      <c r="M95" s="137"/>
      <c r="N95" s="152">
        <v>3800</v>
      </c>
      <c r="O95" s="148">
        <v>3800</v>
      </c>
      <c r="P95" s="149">
        <v>26.44</v>
      </c>
      <c r="Q95" s="145">
        <v>254648.05930294094</v>
      </c>
      <c r="R95" s="143">
        <f>Q95*(1-Камеры!$AF$1)</f>
        <v>254648.05930294094</v>
      </c>
      <c r="S95" s="144">
        <v>29.81</v>
      </c>
      <c r="T95" s="145">
        <v>268585.61531085835</v>
      </c>
      <c r="U95" s="143">
        <f>T95*(1-Камеры!$AF$1)</f>
        <v>268585.61531085835</v>
      </c>
      <c r="V95" s="144">
        <v>33.18</v>
      </c>
      <c r="W95" s="145">
        <v>283442.8275</v>
      </c>
      <c r="X95" s="143">
        <f>W95*(1-Камеры!$AF$1)</f>
        <v>283442.8275</v>
      </c>
      <c r="Y95" s="137"/>
      <c r="Z95" s="137"/>
      <c r="AA95" s="138"/>
    </row>
    <row r="96" spans="1:27" ht="12.75" customHeight="1">
      <c r="A96" s="155"/>
      <c r="B96" s="140">
        <v>4060</v>
      </c>
      <c r="C96" s="141">
        <v>28.64</v>
      </c>
      <c r="D96" s="98">
        <v>218813.57327886063</v>
      </c>
      <c r="E96" s="143">
        <f>D96*(1-Камеры!$AF$1)</f>
        <v>218813.57327886063</v>
      </c>
      <c r="F96" s="144">
        <v>32.29</v>
      </c>
      <c r="G96" s="98">
        <v>230233.54468199585</v>
      </c>
      <c r="H96" s="143">
        <f>G96*(1-Камеры!$AF$1)</f>
        <v>230233.54468199585</v>
      </c>
      <c r="I96" s="144">
        <v>35.94</v>
      </c>
      <c r="J96" s="98">
        <v>242191.14460897993</v>
      </c>
      <c r="K96" s="143">
        <f>J96*(1-Камеры!$AF$1)</f>
        <v>242191.14460897993</v>
      </c>
      <c r="L96" s="146"/>
      <c r="M96" s="137"/>
      <c r="N96" s="152"/>
      <c r="O96" s="148">
        <v>4100</v>
      </c>
      <c r="P96" s="149">
        <v>28.64</v>
      </c>
      <c r="Q96" s="145">
        <v>269112.12048593786</v>
      </c>
      <c r="R96" s="143">
        <f>Q96*(1-Камеры!$AF$1)</f>
        <v>269112.12048593786</v>
      </c>
      <c r="S96" s="144">
        <v>32.29</v>
      </c>
      <c r="T96" s="145">
        <v>283603.37207703746</v>
      </c>
      <c r="U96" s="143">
        <f>T96*(1-Камеры!$AF$1)</f>
        <v>283603.37207703746</v>
      </c>
      <c r="V96" s="144">
        <v>35.94</v>
      </c>
      <c r="W96" s="145">
        <v>299013.435</v>
      </c>
      <c r="X96" s="143">
        <f>W96*(1-Камеры!$AF$1)</f>
        <v>299013.435</v>
      </c>
      <c r="Y96" s="137"/>
      <c r="Z96" s="137"/>
      <c r="AA96" s="138"/>
    </row>
    <row r="97" spans="1:27" ht="12.75" customHeight="1">
      <c r="A97" s="155"/>
      <c r="B97" s="140">
        <v>4360</v>
      </c>
      <c r="C97" s="141">
        <v>30.84</v>
      </c>
      <c r="D97" s="98">
        <v>230619.15410599785</v>
      </c>
      <c r="E97" s="143">
        <f>D97*(1-Камеры!$AF$1)</f>
        <v>230619.15410599785</v>
      </c>
      <c r="F97" s="144">
        <v>34.78</v>
      </c>
      <c r="G97" s="98">
        <v>242484.0594599045</v>
      </c>
      <c r="H97" s="143">
        <f>G97*(1-Камеры!$AF$1)</f>
        <v>242484.0594599045</v>
      </c>
      <c r="I97" s="144">
        <v>38.71</v>
      </c>
      <c r="J97" s="98">
        <v>254889.06519294225</v>
      </c>
      <c r="K97" s="143">
        <f>J97*(1-Камеры!$AF$1)</f>
        <v>254889.06519294225</v>
      </c>
      <c r="L97" s="146"/>
      <c r="M97" s="137"/>
      <c r="N97" s="152"/>
      <c r="O97" s="148">
        <v>4400</v>
      </c>
      <c r="P97" s="149">
        <v>30.84</v>
      </c>
      <c r="Q97" s="145">
        <v>283577.41759657586</v>
      </c>
      <c r="R97" s="143">
        <f>Q97*(1-Камеры!$AF$1)</f>
        <v>283577.41759657586</v>
      </c>
      <c r="S97" s="144">
        <v>34.78</v>
      </c>
      <c r="T97" s="145">
        <v>298619.89291557577</v>
      </c>
      <c r="U97" s="143">
        <f>T97*(1-Камеры!$AF$1)</f>
        <v>298619.89291557577</v>
      </c>
      <c r="V97" s="144">
        <v>38.71</v>
      </c>
      <c r="W97" s="145">
        <v>314581.8375</v>
      </c>
      <c r="X97" s="143">
        <f>W97*(1-Камеры!$AF$1)</f>
        <v>314581.8375</v>
      </c>
      <c r="Y97" s="137"/>
      <c r="Z97" s="137"/>
      <c r="AA97" s="138"/>
    </row>
    <row r="98" spans="1:27" ht="12.75" customHeight="1">
      <c r="A98" s="155"/>
      <c r="B98" s="140">
        <v>4660</v>
      </c>
      <c r="C98" s="141">
        <v>33.05</v>
      </c>
      <c r="D98" s="98">
        <v>242423.49900549394</v>
      </c>
      <c r="E98" s="143">
        <f>D98*(1-Камеры!$AF$1)</f>
        <v>242423.49900549394</v>
      </c>
      <c r="F98" s="144">
        <v>37.26</v>
      </c>
      <c r="G98" s="98">
        <v>254734.57423781324</v>
      </c>
      <c r="H98" s="143">
        <f>G98*(1-Камеры!$AF$1)</f>
        <v>254734.57423781324</v>
      </c>
      <c r="I98" s="144">
        <v>41.47</v>
      </c>
      <c r="J98" s="98">
        <v>267585.7498492634</v>
      </c>
      <c r="K98" s="143">
        <f>J98*(1-Камеры!$AF$1)</f>
        <v>267585.7498492634</v>
      </c>
      <c r="L98" s="146"/>
      <c r="M98" s="137"/>
      <c r="N98" s="152"/>
      <c r="O98" s="148">
        <v>4700</v>
      </c>
      <c r="P98" s="149">
        <v>33.05</v>
      </c>
      <c r="Q98" s="145">
        <v>298042.7147072138</v>
      </c>
      <c r="R98" s="143">
        <f>Q98*(1-Камеры!$AF$1)</f>
        <v>298042.7147072138</v>
      </c>
      <c r="S98" s="144">
        <v>37.26</v>
      </c>
      <c r="T98" s="145">
        <v>313637.64968175493</v>
      </c>
      <c r="U98" s="143">
        <f>T98*(1-Камеры!$AF$1)</f>
        <v>313637.64968175493</v>
      </c>
      <c r="V98" s="144">
        <v>41.47</v>
      </c>
      <c r="W98" s="145">
        <v>330152.44500000007</v>
      </c>
      <c r="X98" s="143">
        <f>W98*(1-Камеры!$AF$1)</f>
        <v>330152.44500000007</v>
      </c>
      <c r="Y98" s="137"/>
      <c r="Z98" s="137"/>
      <c r="AA98" s="138"/>
    </row>
    <row r="99" spans="1:27" ht="12.75" customHeight="1">
      <c r="A99" s="155"/>
      <c r="B99" s="140">
        <v>4960</v>
      </c>
      <c r="C99" s="141">
        <v>35.25</v>
      </c>
      <c r="D99" s="98">
        <v>254227.84390499012</v>
      </c>
      <c r="E99" s="143">
        <f>D99*(1-Камеры!$AF$1)</f>
        <v>254227.84390499012</v>
      </c>
      <c r="F99" s="144">
        <v>39.74</v>
      </c>
      <c r="G99" s="98">
        <v>266985.089015722</v>
      </c>
      <c r="H99" s="143">
        <f>G99*(1-Камеры!$AF$1)</f>
        <v>266985.089015722</v>
      </c>
      <c r="I99" s="144">
        <v>44.24</v>
      </c>
      <c r="J99" s="98">
        <v>280283.6704332257</v>
      </c>
      <c r="K99" s="143">
        <f>J99*(1-Камеры!$AF$1)</f>
        <v>280283.6704332257</v>
      </c>
      <c r="L99" s="146"/>
      <c r="M99" s="137"/>
      <c r="N99" s="152"/>
      <c r="O99" s="148">
        <v>5000</v>
      </c>
      <c r="P99" s="149">
        <v>35.25</v>
      </c>
      <c r="Q99" s="145">
        <v>312508.01181785174</v>
      </c>
      <c r="R99" s="143">
        <f>Q99*(1-Камеры!$AF$1)</f>
        <v>312508.01181785174</v>
      </c>
      <c r="S99" s="144">
        <v>39.74</v>
      </c>
      <c r="T99" s="145">
        <v>328655.4064479343</v>
      </c>
      <c r="U99" s="143">
        <f>T99*(1-Камеры!$AF$1)</f>
        <v>328655.4064479343</v>
      </c>
      <c r="V99" s="144">
        <v>44.24</v>
      </c>
      <c r="W99" s="145">
        <v>345720.84750000003</v>
      </c>
      <c r="X99" s="143">
        <f>W99*(1-Камеры!$AF$1)</f>
        <v>345720.84750000003</v>
      </c>
      <c r="Y99" s="137"/>
      <c r="Z99" s="137"/>
      <c r="AA99" s="138"/>
    </row>
    <row r="100" spans="1:27" ht="12.75" customHeight="1">
      <c r="A100" s="155"/>
      <c r="B100" s="140">
        <v>5260</v>
      </c>
      <c r="C100" s="141">
        <v>37.45</v>
      </c>
      <c r="D100" s="98">
        <v>266032.18880448624</v>
      </c>
      <c r="E100" s="143">
        <f>D100*(1-Камеры!$AF$1)</f>
        <v>266032.18880448624</v>
      </c>
      <c r="F100" s="144">
        <v>42.23</v>
      </c>
      <c r="G100" s="98">
        <v>279236.8397212716</v>
      </c>
      <c r="H100" s="143">
        <f>G100*(1-Камеры!$AF$1)</f>
        <v>279236.8397212716</v>
      </c>
      <c r="I100" s="144">
        <v>47</v>
      </c>
      <c r="J100" s="98">
        <v>292980.35508954694</v>
      </c>
      <c r="K100" s="143">
        <f>J100*(1-Камеры!$AF$1)</f>
        <v>292980.35508954694</v>
      </c>
      <c r="L100" s="146"/>
      <c r="M100" s="137"/>
      <c r="N100" s="152"/>
      <c r="O100" s="148">
        <v>5300</v>
      </c>
      <c r="P100" s="149">
        <v>37.45</v>
      </c>
      <c r="Q100" s="145">
        <v>326973.3089284897</v>
      </c>
      <c r="R100" s="143">
        <f>Q100*(1-Камеры!$AF$1)</f>
        <v>326973.3089284897</v>
      </c>
      <c r="S100" s="144">
        <v>42.23</v>
      </c>
      <c r="T100" s="145">
        <v>343671.9272864724</v>
      </c>
      <c r="U100" s="143">
        <f>T100*(1-Камеры!$AF$1)</f>
        <v>343671.9272864724</v>
      </c>
      <c r="V100" s="144">
        <v>47</v>
      </c>
      <c r="W100" s="145">
        <v>361291.4550000001</v>
      </c>
      <c r="X100" s="143">
        <f>W100*(1-Камеры!$AF$1)</f>
        <v>361291.4550000001</v>
      </c>
      <c r="Y100" s="137"/>
      <c r="Z100" s="137"/>
      <c r="AA100" s="138"/>
    </row>
    <row r="101" spans="1:27" ht="12.75" customHeight="1">
      <c r="A101" s="155"/>
      <c r="B101" s="140">
        <v>5560</v>
      </c>
      <c r="C101" s="141">
        <v>39.66</v>
      </c>
      <c r="D101" s="98">
        <v>277836.5337039825</v>
      </c>
      <c r="E101" s="143">
        <f>D101*(1-Камеры!$AF$1)</f>
        <v>277836.5337039825</v>
      </c>
      <c r="F101" s="144">
        <v>44.71</v>
      </c>
      <c r="G101" s="98">
        <v>291487.3544991804</v>
      </c>
      <c r="H101" s="143">
        <f>G101*(1-Камеры!$AF$1)</f>
        <v>291487.3544991804</v>
      </c>
      <c r="I101" s="144">
        <v>49.77</v>
      </c>
      <c r="J101" s="98">
        <v>305677.0397458681</v>
      </c>
      <c r="K101" s="143">
        <f>J101*(1-Камеры!$AF$1)</f>
        <v>305677.0397458681</v>
      </c>
      <c r="L101" s="146"/>
      <c r="M101" s="137"/>
      <c r="N101" s="152"/>
      <c r="O101" s="150">
        <v>5600</v>
      </c>
      <c r="P101" s="151">
        <v>39.66</v>
      </c>
      <c r="Q101" s="145">
        <v>341437.3701114867</v>
      </c>
      <c r="R101" s="143">
        <f>Q101*(1-Камеры!$AF$1)</f>
        <v>341437.3701114867</v>
      </c>
      <c r="S101" s="144">
        <v>44.71</v>
      </c>
      <c r="T101" s="145">
        <v>358689.6840526516</v>
      </c>
      <c r="U101" s="143">
        <f>T101*(1-Камеры!$AF$1)</f>
        <v>358689.6840526516</v>
      </c>
      <c r="V101" s="144">
        <v>49.77</v>
      </c>
      <c r="W101" s="145">
        <v>376859.85750000004</v>
      </c>
      <c r="X101" s="143">
        <f>W101*(1-Камеры!$AF$1)</f>
        <v>376859.85750000004</v>
      </c>
      <c r="Y101" s="137"/>
      <c r="Z101" s="137"/>
      <c r="AA101" s="138"/>
    </row>
    <row r="102" spans="1:27" ht="12.75" customHeight="1">
      <c r="A102" s="139">
        <v>4060</v>
      </c>
      <c r="B102" s="140">
        <v>4060</v>
      </c>
      <c r="C102" s="141">
        <v>31.03</v>
      </c>
      <c r="D102" s="98">
        <v>231281.6113215909</v>
      </c>
      <c r="E102" s="143">
        <f>D102*(1-Камеры!$AF$1)</f>
        <v>231281.6113215909</v>
      </c>
      <c r="F102" s="144">
        <v>34.98</v>
      </c>
      <c r="G102" s="98">
        <v>243146.51667549767</v>
      </c>
      <c r="H102" s="143">
        <f>G102*(1-Камеры!$AF$1)</f>
        <v>243146.51667549767</v>
      </c>
      <c r="I102" s="144">
        <v>38.94</v>
      </c>
      <c r="J102" s="98">
        <v>255551.52240853527</v>
      </c>
      <c r="K102" s="143">
        <f>J102*(1-Камеры!$AF$1)</f>
        <v>255551.52240853527</v>
      </c>
      <c r="L102" s="146"/>
      <c r="M102" s="137"/>
      <c r="N102" s="152">
        <v>4100</v>
      </c>
      <c r="O102" s="148">
        <v>4100</v>
      </c>
      <c r="P102" s="149">
        <v>31.03</v>
      </c>
      <c r="Q102" s="145">
        <v>284377.06278032355</v>
      </c>
      <c r="R102" s="143">
        <f>Q102*(1-Камеры!$AF$1)</f>
        <v>284377.06278032355</v>
      </c>
      <c r="S102" s="144">
        <v>34.98</v>
      </c>
      <c r="T102" s="145">
        <v>299420.77402696444</v>
      </c>
      <c r="U102" s="143">
        <f>T102*(1-Камеры!$AF$1)</f>
        <v>299420.77402696444</v>
      </c>
      <c r="V102" s="144">
        <v>38.94</v>
      </c>
      <c r="W102" s="145">
        <v>315381.15</v>
      </c>
      <c r="X102" s="143">
        <f>W102*(1-Камеры!$AF$1)</f>
        <v>315381.15</v>
      </c>
      <c r="Y102" s="137"/>
      <c r="Z102" s="137"/>
      <c r="AA102" s="138"/>
    </row>
    <row r="103" spans="1:27" ht="12.75" customHeight="1">
      <c r="A103" s="139"/>
      <c r="B103" s="140">
        <v>4360</v>
      </c>
      <c r="C103" s="141">
        <v>33.42</v>
      </c>
      <c r="D103" s="98">
        <v>243748.41343668022</v>
      </c>
      <c r="E103" s="143">
        <f>D103*(1-Камеры!$AF$1)</f>
        <v>243748.41343668022</v>
      </c>
      <c r="F103" s="144">
        <v>37.67</v>
      </c>
      <c r="G103" s="98">
        <v>256059.48866899943</v>
      </c>
      <c r="H103" s="143">
        <f>G103*(1-Камеры!$AF$1)</f>
        <v>256059.48866899943</v>
      </c>
      <c r="I103" s="144">
        <v>41.93</v>
      </c>
      <c r="J103" s="98">
        <v>268910.66428044974</v>
      </c>
      <c r="K103" s="143">
        <f>J103*(1-Камеры!$AF$1)</f>
        <v>268910.66428044974</v>
      </c>
      <c r="L103" s="146"/>
      <c r="M103" s="137"/>
      <c r="N103" s="152"/>
      <c r="O103" s="148">
        <v>4400</v>
      </c>
      <c r="P103" s="149">
        <v>33.42</v>
      </c>
      <c r="Q103" s="145">
        <v>299642.00507470913</v>
      </c>
      <c r="R103" s="143">
        <f>Q103*(1-Камеры!$AF$1)</f>
        <v>299642.00507470913</v>
      </c>
      <c r="S103" s="144">
        <v>37.67</v>
      </c>
      <c r="T103" s="145">
        <v>315236.9400492503</v>
      </c>
      <c r="U103" s="143">
        <f>T103*(1-Камеры!$AF$1)</f>
        <v>315236.9400492503</v>
      </c>
      <c r="V103" s="144">
        <v>41.93</v>
      </c>
      <c r="W103" s="145">
        <v>331751.07000000007</v>
      </c>
      <c r="X103" s="143">
        <f>W103*(1-Камеры!$AF$1)</f>
        <v>331751.07000000007</v>
      </c>
      <c r="Y103" s="137"/>
      <c r="Z103" s="137"/>
      <c r="AA103" s="138"/>
    </row>
    <row r="104" spans="1:27" ht="12.75" customHeight="1">
      <c r="A104" s="139"/>
      <c r="B104" s="140">
        <v>4660</v>
      </c>
      <c r="C104" s="141">
        <v>35.8</v>
      </c>
      <c r="D104" s="98">
        <v>256215.21555176948</v>
      </c>
      <c r="E104" s="143">
        <f>D104*(1-Камеры!$AF$1)</f>
        <v>256215.21555176948</v>
      </c>
      <c r="F104" s="144">
        <v>40.37</v>
      </c>
      <c r="G104" s="98">
        <v>268972.4606625013</v>
      </c>
      <c r="H104" s="143">
        <f>G104*(1-Камеры!$AF$1)</f>
        <v>268972.4606625013</v>
      </c>
      <c r="I104" s="144">
        <v>44.93</v>
      </c>
      <c r="J104" s="98">
        <v>282271.042080005</v>
      </c>
      <c r="K104" s="143">
        <f>J104*(1-Камеры!$AF$1)</f>
        <v>282271.042080005</v>
      </c>
      <c r="L104" s="146"/>
      <c r="M104" s="137"/>
      <c r="N104" s="152"/>
      <c r="O104" s="148">
        <v>4700</v>
      </c>
      <c r="P104" s="149">
        <v>35.8</v>
      </c>
      <c r="Q104" s="145">
        <v>314906.9473690947</v>
      </c>
      <c r="R104" s="143">
        <f>Q104*(1-Камеры!$AF$1)</f>
        <v>314906.9473690947</v>
      </c>
      <c r="S104" s="144">
        <v>40.37</v>
      </c>
      <c r="T104" s="145">
        <v>331054.34199917724</v>
      </c>
      <c r="U104" s="143">
        <f>T104*(1-Камеры!$AF$1)</f>
        <v>331054.34199917724</v>
      </c>
      <c r="V104" s="144">
        <v>44.93</v>
      </c>
      <c r="W104" s="145">
        <v>348120.99</v>
      </c>
      <c r="X104" s="143">
        <f>W104*(1-Камеры!$AF$1)</f>
        <v>348120.99</v>
      </c>
      <c r="Y104" s="137"/>
      <c r="Z104" s="137"/>
      <c r="AA104" s="138"/>
    </row>
    <row r="105" spans="1:27" ht="12.75" customHeight="1">
      <c r="A105" s="139"/>
      <c r="B105" s="140">
        <v>4960</v>
      </c>
      <c r="C105" s="141">
        <v>38.19</v>
      </c>
      <c r="D105" s="98">
        <v>269299.9814873747</v>
      </c>
      <c r="E105" s="143">
        <f>D105*(1-Камеры!$AF$1)</f>
        <v>269299.9814873747</v>
      </c>
      <c r="F105" s="144">
        <v>43.06</v>
      </c>
      <c r="G105" s="98">
        <v>281885.4326560031</v>
      </c>
      <c r="H105" s="143">
        <f>G105*(1-Камеры!$AF$1)</f>
        <v>281885.4326560031</v>
      </c>
      <c r="I105" s="144">
        <v>47.92</v>
      </c>
      <c r="J105" s="98">
        <v>295630.18395191943</v>
      </c>
      <c r="K105" s="143">
        <f>J105*(1-Камеры!$AF$1)</f>
        <v>295630.18395191943</v>
      </c>
      <c r="L105" s="146"/>
      <c r="M105" s="137"/>
      <c r="N105" s="152"/>
      <c r="O105" s="148">
        <v>5000</v>
      </c>
      <c r="P105" s="149">
        <v>38.19</v>
      </c>
      <c r="Q105" s="145">
        <v>330171.8896634804</v>
      </c>
      <c r="R105" s="143">
        <f>Q105*(1-Камеры!$AF$1)</f>
        <v>330171.8896634804</v>
      </c>
      <c r="S105" s="144">
        <v>43.06</v>
      </c>
      <c r="T105" s="145">
        <v>346871.7439491041</v>
      </c>
      <c r="U105" s="143">
        <f>T105*(1-Камеры!$AF$1)</f>
        <v>346871.7439491041</v>
      </c>
      <c r="V105" s="144">
        <v>47.92</v>
      </c>
      <c r="W105" s="145">
        <v>364489.80750000005</v>
      </c>
      <c r="X105" s="143">
        <f>W105*(1-Камеры!$AF$1)</f>
        <v>364489.80750000005</v>
      </c>
      <c r="Y105" s="137"/>
      <c r="Z105" s="137"/>
      <c r="AA105" s="138"/>
    </row>
    <row r="106" spans="1:27" ht="12.75" customHeight="1">
      <c r="A106" s="139"/>
      <c r="B106" s="140">
        <v>5260</v>
      </c>
      <c r="C106" s="141">
        <v>40.58</v>
      </c>
      <c r="D106" s="98">
        <v>281148.8197819481</v>
      </c>
      <c r="E106" s="143">
        <f>D106*(1-Камеры!$AF$1)</f>
        <v>281148.8197819481</v>
      </c>
      <c r="F106" s="144">
        <v>45.75</v>
      </c>
      <c r="G106" s="98">
        <v>294552.4550489396</v>
      </c>
      <c r="H106" s="143">
        <f>G106*(1-Камеры!$AF$1)</f>
        <v>294552.4550489396</v>
      </c>
      <c r="I106" s="144">
        <v>50.92</v>
      </c>
      <c r="J106" s="98">
        <v>308989.3258238338</v>
      </c>
      <c r="K106" s="143">
        <f>J106*(1-Камеры!$AF$1)</f>
        <v>308989.3258238338</v>
      </c>
      <c r="L106" s="146"/>
      <c r="M106" s="137"/>
      <c r="N106" s="152"/>
      <c r="O106" s="148">
        <v>5300</v>
      </c>
      <c r="P106" s="149">
        <v>40.58</v>
      </c>
      <c r="Q106" s="145">
        <v>345436.8319578661</v>
      </c>
      <c r="R106" s="143">
        <f>Q106*(1-Камеры!$AF$1)</f>
        <v>345436.8319578661</v>
      </c>
      <c r="S106" s="144">
        <v>45.75</v>
      </c>
      <c r="T106" s="145">
        <v>362689.14589903096</v>
      </c>
      <c r="U106" s="143">
        <f>T106*(1-Камеры!$AF$1)</f>
        <v>362689.14589903096</v>
      </c>
      <c r="V106" s="144">
        <v>50.92</v>
      </c>
      <c r="W106" s="145">
        <v>379821.17250000004</v>
      </c>
      <c r="X106" s="143">
        <f>W106*(1-Камеры!$AF$1)</f>
        <v>379821.17250000004</v>
      </c>
      <c r="Y106" s="137"/>
      <c r="Z106" s="137"/>
      <c r="AA106" s="138"/>
    </row>
    <row r="107" spans="1:27" ht="12.75" customHeight="1">
      <c r="A107" s="139"/>
      <c r="B107" s="140">
        <v>5560</v>
      </c>
      <c r="C107" s="141">
        <v>42.96</v>
      </c>
      <c r="D107" s="98">
        <v>293615.6218970374</v>
      </c>
      <c r="E107" s="143">
        <f>D107*(1-Камеры!$AF$1)</f>
        <v>293615.6218970374</v>
      </c>
      <c r="F107" s="144">
        <v>48.44</v>
      </c>
      <c r="G107" s="98">
        <v>307712.61257064785</v>
      </c>
      <c r="H107" s="143">
        <f>G107*(1-Камеры!$AF$1)</f>
        <v>307712.61257064785</v>
      </c>
      <c r="I107" s="144">
        <v>53.91</v>
      </c>
      <c r="J107" s="98">
        <v>322349.7036233891</v>
      </c>
      <c r="K107" s="143">
        <f>J107*(1-Камеры!$AF$1)</f>
        <v>322349.7036233891</v>
      </c>
      <c r="L107" s="146"/>
      <c r="M107" s="137"/>
      <c r="N107" s="152"/>
      <c r="O107" s="150">
        <v>5600</v>
      </c>
      <c r="P107" s="151">
        <v>42.96</v>
      </c>
      <c r="Q107" s="145">
        <v>360701.77425225166</v>
      </c>
      <c r="R107" s="143">
        <f>Q107*(1-Камеры!$AF$1)</f>
        <v>360701.77425225166</v>
      </c>
      <c r="S107" s="144">
        <v>48.44</v>
      </c>
      <c r="T107" s="145">
        <v>378506.54784895794</v>
      </c>
      <c r="U107" s="143">
        <f>T107*(1-Камеры!$AF$1)</f>
        <v>378506.54784895794</v>
      </c>
      <c r="V107" s="144">
        <v>53.91</v>
      </c>
      <c r="W107" s="145">
        <v>397229.6475</v>
      </c>
      <c r="X107" s="143">
        <f>W107*(1-Камеры!$AF$1)</f>
        <v>397229.6475</v>
      </c>
      <c r="Y107" s="137"/>
      <c r="Z107" s="137"/>
      <c r="AA107" s="138"/>
    </row>
    <row r="108" spans="1:27" ht="12.75" customHeight="1">
      <c r="A108" s="139">
        <v>4360</v>
      </c>
      <c r="B108" s="140">
        <v>4360</v>
      </c>
      <c r="C108" s="141">
        <v>35.99</v>
      </c>
      <c r="D108" s="145">
        <v>257001.26553146585</v>
      </c>
      <c r="E108" s="143">
        <f>D108*(1-Камеры!$AF$1)</f>
        <v>257001.26553146585</v>
      </c>
      <c r="F108" s="144">
        <v>40.57</v>
      </c>
      <c r="G108" s="145">
        <v>269634.91787809436</v>
      </c>
      <c r="H108" s="143">
        <f>G108*(1-Камеры!$AF$1)</f>
        <v>269634.91787809436</v>
      </c>
      <c r="I108" s="144">
        <v>45.16</v>
      </c>
      <c r="J108" s="145">
        <v>282933.4992955982</v>
      </c>
      <c r="K108" s="143">
        <f>J108*(1-Камеры!$AF$1)</f>
        <v>282933.4992955982</v>
      </c>
      <c r="L108" s="146"/>
      <c r="M108" s="137"/>
      <c r="N108" s="147">
        <v>4400</v>
      </c>
      <c r="O108" s="148">
        <v>4400</v>
      </c>
      <c r="P108" s="149">
        <v>35.99</v>
      </c>
      <c r="Q108" s="145">
        <v>315706.59255284246</v>
      </c>
      <c r="R108" s="143">
        <f>Q108*(1-Камеры!$AF$1)</f>
        <v>315706.59255284246</v>
      </c>
      <c r="S108" s="144">
        <v>40.57</v>
      </c>
      <c r="T108" s="145">
        <v>331855.22311056586</v>
      </c>
      <c r="U108" s="143">
        <f>T108*(1-Камеры!$AF$1)</f>
        <v>331855.22311056586</v>
      </c>
      <c r="V108" s="144">
        <v>45.16</v>
      </c>
      <c r="W108" s="145">
        <v>348921.405</v>
      </c>
      <c r="X108" s="143">
        <f>W108*(1-Камеры!$AF$1)</f>
        <v>348921.405</v>
      </c>
      <c r="Y108" s="137"/>
      <c r="Z108" s="137"/>
      <c r="AA108" s="138"/>
    </row>
    <row r="109" spans="1:27" ht="12.75" customHeight="1">
      <c r="A109" s="139"/>
      <c r="B109" s="140">
        <v>4660</v>
      </c>
      <c r="C109" s="141">
        <v>38.56</v>
      </c>
      <c r="D109" s="145">
        <v>270006.932098045</v>
      </c>
      <c r="E109" s="143">
        <f>D109*(1-Камеры!$AF$1)</f>
        <v>270006.932098045</v>
      </c>
      <c r="F109" s="144">
        <v>43.47</v>
      </c>
      <c r="G109" s="145">
        <v>283210.3470871894</v>
      </c>
      <c r="H109" s="143">
        <f>G109*(1-Камеры!$AF$1)</f>
        <v>283210.3470871894</v>
      </c>
      <c r="I109" s="144">
        <v>48.38</v>
      </c>
      <c r="J109" s="145">
        <v>296955.0983831057</v>
      </c>
      <c r="K109" s="143">
        <f>J109*(1-Камеры!$AF$1)</f>
        <v>296955.0983831057</v>
      </c>
      <c r="L109" s="146"/>
      <c r="M109" s="137"/>
      <c r="N109" s="147"/>
      <c r="O109" s="148">
        <v>4700</v>
      </c>
      <c r="P109" s="149">
        <v>38.56</v>
      </c>
      <c r="Q109" s="145">
        <v>331772.4159586167</v>
      </c>
      <c r="R109" s="143">
        <f>Q109*(1-Камеры!$AF$1)</f>
        <v>331772.4159586167</v>
      </c>
      <c r="S109" s="144">
        <v>43.47</v>
      </c>
      <c r="T109" s="145">
        <v>348472.27024424047</v>
      </c>
      <c r="U109" s="143">
        <f>T109*(1-Камеры!$AF$1)</f>
        <v>348472.27024424047</v>
      </c>
      <c r="V109" s="144">
        <v>48.38</v>
      </c>
      <c r="W109" s="145">
        <v>366090.6375</v>
      </c>
      <c r="X109" s="143">
        <f>W109*(1-Камеры!$AF$1)</f>
        <v>366090.6375</v>
      </c>
      <c r="Y109" s="137"/>
      <c r="Z109" s="137"/>
      <c r="AA109" s="138"/>
    </row>
    <row r="110" spans="1:27" ht="12.75" customHeight="1">
      <c r="A110" s="139"/>
      <c r="B110" s="140">
        <v>4960</v>
      </c>
      <c r="C110" s="141">
        <v>41.13</v>
      </c>
      <c r="D110" s="145">
        <v>283136.1914287274</v>
      </c>
      <c r="E110" s="143">
        <f>D110*(1-Камеры!$AF$1)</f>
        <v>283136.1914287274</v>
      </c>
      <c r="F110" s="144">
        <v>46.37</v>
      </c>
      <c r="G110" s="145">
        <v>296787.0122239254</v>
      </c>
      <c r="H110" s="143">
        <f>G110*(1-Камеры!$AF$1)</f>
        <v>296787.0122239254</v>
      </c>
      <c r="I110" s="144">
        <v>51.61</v>
      </c>
      <c r="J110" s="145">
        <v>310976.6974706132</v>
      </c>
      <c r="K110" s="143">
        <f>J110*(1-Камеры!$AF$1)</f>
        <v>310976.6974706132</v>
      </c>
      <c r="L110" s="146"/>
      <c r="M110" s="137"/>
      <c r="N110" s="147"/>
      <c r="O110" s="148">
        <v>5000</v>
      </c>
      <c r="P110" s="149">
        <v>41.13</v>
      </c>
      <c r="Q110" s="145">
        <v>347837.00343675003</v>
      </c>
      <c r="R110" s="143">
        <f>Q110*(1-Камеры!$AF$1)</f>
        <v>347837.00343675003</v>
      </c>
      <c r="S110" s="144">
        <v>46.37</v>
      </c>
      <c r="T110" s="145">
        <v>365089.317377915</v>
      </c>
      <c r="U110" s="143">
        <f>T110*(1-Камеры!$AF$1)</f>
        <v>365089.317377915</v>
      </c>
      <c r="V110" s="144">
        <v>51.61</v>
      </c>
      <c r="W110" s="145">
        <v>383259.87000000005</v>
      </c>
      <c r="X110" s="143">
        <f>W110*(1-Камеры!$AF$1)</f>
        <v>383259.87000000005</v>
      </c>
      <c r="Y110" s="137"/>
      <c r="Z110" s="137"/>
      <c r="AA110" s="138"/>
    </row>
    <row r="111" spans="1:27" ht="12.75" customHeight="1">
      <c r="A111" s="139"/>
      <c r="B111" s="140">
        <v>5260</v>
      </c>
      <c r="C111" s="141">
        <v>43.7</v>
      </c>
      <c r="D111" s="145">
        <v>296265.4507594098</v>
      </c>
      <c r="E111" s="143">
        <f>D111*(1-Камеры!$AF$1)</f>
        <v>296265.4507594098</v>
      </c>
      <c r="F111" s="144">
        <v>49.27</v>
      </c>
      <c r="G111" s="145">
        <v>310362.4414330202</v>
      </c>
      <c r="H111" s="143">
        <f>G111*(1-Камеры!$AF$1)</f>
        <v>310362.4414330202</v>
      </c>
      <c r="I111" s="144">
        <v>54.84</v>
      </c>
      <c r="J111" s="145">
        <v>324999.5324857616</v>
      </c>
      <c r="K111" s="143">
        <f>J111*(1-Камеры!$AF$1)</f>
        <v>324999.5324857616</v>
      </c>
      <c r="L111" s="146"/>
      <c r="M111" s="137"/>
      <c r="N111" s="147"/>
      <c r="O111" s="148">
        <v>5300</v>
      </c>
      <c r="P111" s="149">
        <v>43.7</v>
      </c>
      <c r="Q111" s="145">
        <v>363901.59091488336</v>
      </c>
      <c r="R111" s="143">
        <f>Q111*(1-Камеры!$AF$1)</f>
        <v>363901.59091488336</v>
      </c>
      <c r="S111" s="144">
        <v>49.27</v>
      </c>
      <c r="T111" s="145">
        <v>381706.3645115896</v>
      </c>
      <c r="U111" s="143">
        <f>T111*(1-Камеры!$AF$1)</f>
        <v>381706.3645115896</v>
      </c>
      <c r="V111" s="144">
        <v>54.84</v>
      </c>
      <c r="W111" s="145">
        <v>400429.1025</v>
      </c>
      <c r="X111" s="143">
        <f>W111*(1-Камеры!$AF$1)</f>
        <v>400429.1025</v>
      </c>
      <c r="Y111" s="137"/>
      <c r="Z111" s="137"/>
      <c r="AA111" s="138"/>
    </row>
    <row r="112" spans="1:27" ht="12.75" customHeight="1">
      <c r="A112" s="139"/>
      <c r="B112" s="140">
        <v>5560</v>
      </c>
      <c r="C112" s="141">
        <v>46.27</v>
      </c>
      <c r="D112" s="145">
        <v>309394.71009009227</v>
      </c>
      <c r="E112" s="143">
        <f>D112*(1-Камеры!$AF$1)</f>
        <v>309394.71009009227</v>
      </c>
      <c r="F112" s="144">
        <v>52.16</v>
      </c>
      <c r="G112" s="145">
        <v>323937.87064211513</v>
      </c>
      <c r="H112" s="143">
        <f>G112*(1-Камеры!$AF$1)</f>
        <v>323937.87064211513</v>
      </c>
      <c r="I112" s="144">
        <v>58.06</v>
      </c>
      <c r="J112" s="145">
        <v>339021.1315732692</v>
      </c>
      <c r="K112" s="143">
        <f>J112*(1-Камеры!$AF$1)</f>
        <v>339021.1315732692</v>
      </c>
      <c r="L112" s="146"/>
      <c r="M112" s="137"/>
      <c r="N112" s="147"/>
      <c r="O112" s="148">
        <v>5600</v>
      </c>
      <c r="P112" s="149">
        <v>46.27</v>
      </c>
      <c r="Q112" s="145">
        <v>379966.1783930165</v>
      </c>
      <c r="R112" s="143">
        <f>Q112*(1-Камеры!$AF$1)</f>
        <v>379966.1783930165</v>
      </c>
      <c r="S112" s="144">
        <v>52.16</v>
      </c>
      <c r="T112" s="145">
        <v>398323.4116452642</v>
      </c>
      <c r="U112" s="143">
        <f>T112*(1-Камеры!$AF$1)</f>
        <v>398323.4116452642</v>
      </c>
      <c r="V112" s="144">
        <v>58.06</v>
      </c>
      <c r="W112" s="145">
        <v>417599.4375</v>
      </c>
      <c r="X112" s="143">
        <f>W112*(1-Камеры!$AF$1)</f>
        <v>417599.4375</v>
      </c>
      <c r="Y112" s="137"/>
      <c r="Z112" s="137"/>
      <c r="AA112" s="138"/>
    </row>
    <row r="113" spans="1:27" ht="12.75" customHeight="1">
      <c r="A113" s="139">
        <v>4660</v>
      </c>
      <c r="B113" s="140">
        <v>4660</v>
      </c>
      <c r="C113" s="141">
        <v>41.31</v>
      </c>
      <c r="D113" s="145">
        <v>283798.6486443206</v>
      </c>
      <c r="E113" s="143">
        <f>D113*(1-Камеры!$AF$1)</f>
        <v>283798.6486443206</v>
      </c>
      <c r="F113" s="144">
        <v>46.58</v>
      </c>
      <c r="G113" s="145">
        <v>297449.4694395185</v>
      </c>
      <c r="H113" s="143">
        <f>G113*(1-Камеры!$AF$1)</f>
        <v>297449.4694395185</v>
      </c>
      <c r="I113" s="144">
        <v>51.84</v>
      </c>
      <c r="J113" s="145">
        <v>311639.15468620625</v>
      </c>
      <c r="K113" s="143">
        <f>J113*(1-Камеры!$AF$1)</f>
        <v>311639.15468620625</v>
      </c>
      <c r="L113" s="146"/>
      <c r="M113" s="137"/>
      <c r="N113" s="152">
        <v>4700</v>
      </c>
      <c r="O113" s="148">
        <v>4700</v>
      </c>
      <c r="P113" s="149">
        <v>41.31</v>
      </c>
      <c r="Q113" s="145">
        <v>348636.6486204976</v>
      </c>
      <c r="R113" s="143">
        <f>Q113*(1-Камеры!$AF$1)</f>
        <v>348636.6486204976</v>
      </c>
      <c r="S113" s="144">
        <v>46.58</v>
      </c>
      <c r="T113" s="145">
        <v>365888.9625616627</v>
      </c>
      <c r="U113" s="143">
        <f>T113*(1-Камеры!$AF$1)</f>
        <v>365888.9625616627</v>
      </c>
      <c r="V113" s="144">
        <v>51.84</v>
      </c>
      <c r="W113" s="145">
        <v>384059.18250000005</v>
      </c>
      <c r="X113" s="143">
        <f>W113*(1-Камеры!$AF$1)</f>
        <v>384059.18250000005</v>
      </c>
      <c r="Y113" s="137"/>
      <c r="Z113" s="137"/>
      <c r="AA113" s="138"/>
    </row>
    <row r="114" spans="1:27" ht="12.75" customHeight="1">
      <c r="A114" s="139"/>
      <c r="B114" s="140">
        <v>4960</v>
      </c>
      <c r="C114" s="141">
        <v>44.06</v>
      </c>
      <c r="D114" s="145">
        <v>297590.3651905961</v>
      </c>
      <c r="E114" s="143">
        <f>D114*(1-Камеры!$AF$1)</f>
        <v>297590.3651905961</v>
      </c>
      <c r="F114" s="144">
        <v>49.68</v>
      </c>
      <c r="G114" s="145">
        <v>311687.35586420656</v>
      </c>
      <c r="H114" s="143">
        <f>G114*(1-Камеры!$AF$1)</f>
        <v>311687.35586420656</v>
      </c>
      <c r="I114" s="144">
        <v>55.3</v>
      </c>
      <c r="J114" s="145">
        <v>326324.4469169479</v>
      </c>
      <c r="K114" s="143">
        <f>J114*(1-Камеры!$AF$1)</f>
        <v>326324.4469169479</v>
      </c>
      <c r="L114" s="146"/>
      <c r="M114" s="137"/>
      <c r="N114" s="152"/>
      <c r="O114" s="148">
        <v>5000</v>
      </c>
      <c r="P114" s="149">
        <v>44.06</v>
      </c>
      <c r="Q114" s="145">
        <v>365500.8812823786</v>
      </c>
      <c r="R114" s="143">
        <f>Q114*(1-Камеры!$AF$1)</f>
        <v>365500.8812823786</v>
      </c>
      <c r="S114" s="144">
        <v>49.68</v>
      </c>
      <c r="T114" s="145">
        <v>383305.6548790851</v>
      </c>
      <c r="U114" s="143">
        <f>T114*(1-Камеры!$AF$1)</f>
        <v>383305.6548790851</v>
      </c>
      <c r="V114" s="144">
        <v>55.3</v>
      </c>
      <c r="W114" s="145">
        <v>402028.8300000001</v>
      </c>
      <c r="X114" s="143">
        <f>W114*(1-Камеры!$AF$1)</f>
        <v>402028.8300000001</v>
      </c>
      <c r="Y114" s="137"/>
      <c r="Z114" s="137"/>
      <c r="AA114" s="138"/>
    </row>
    <row r="115" spans="1:27" ht="12.75" customHeight="1">
      <c r="A115" s="139"/>
      <c r="B115" s="140">
        <v>5260</v>
      </c>
      <c r="C115" s="141">
        <v>46.82</v>
      </c>
      <c r="D115" s="145">
        <v>311382.08173687157</v>
      </c>
      <c r="E115" s="143">
        <f>D115*(1-Камеры!$AF$1)</f>
        <v>311382.08173687157</v>
      </c>
      <c r="F115" s="144">
        <v>52.79</v>
      </c>
      <c r="G115" s="145">
        <v>325925.2422888946</v>
      </c>
      <c r="H115" s="143">
        <f>G115*(1-Камеры!$AF$1)</f>
        <v>325925.2422888946</v>
      </c>
      <c r="I115" s="144">
        <v>58.75</v>
      </c>
      <c r="J115" s="145">
        <v>341008.50322004856</v>
      </c>
      <c r="K115" s="143">
        <f>J115*(1-Камеры!$AF$1)</f>
        <v>341008.50322004856</v>
      </c>
      <c r="L115" s="146"/>
      <c r="M115" s="137"/>
      <c r="N115" s="152"/>
      <c r="O115" s="148">
        <v>5300</v>
      </c>
      <c r="P115" s="149">
        <v>46.82</v>
      </c>
      <c r="Q115" s="145">
        <v>382366.3498719007</v>
      </c>
      <c r="R115" s="143">
        <f>Q115*(1-Камеры!$AF$1)</f>
        <v>382366.3498719007</v>
      </c>
      <c r="S115" s="144">
        <v>52.79</v>
      </c>
      <c r="T115" s="145">
        <v>400722.34719650715</v>
      </c>
      <c r="U115" s="143">
        <f>T115*(1-Камеры!$AF$1)</f>
        <v>400722.34719650715</v>
      </c>
      <c r="V115" s="144">
        <v>58.75</v>
      </c>
      <c r="W115" s="145">
        <v>419997.375</v>
      </c>
      <c r="X115" s="143">
        <f>W115*(1-Камеры!$AF$1)</f>
        <v>419997.375</v>
      </c>
      <c r="Y115" s="137"/>
      <c r="Z115" s="137"/>
      <c r="AA115" s="138"/>
    </row>
    <row r="116" spans="1:27" ht="12.75" customHeight="1">
      <c r="A116" s="139"/>
      <c r="B116" s="140">
        <v>5560</v>
      </c>
      <c r="C116" s="141">
        <v>49.57</v>
      </c>
      <c r="D116" s="145">
        <v>325173.79828314716</v>
      </c>
      <c r="E116" s="143">
        <f>D116*(1-Камеры!$AF$1)</f>
        <v>325173.79828314716</v>
      </c>
      <c r="F116" s="144">
        <v>55.89</v>
      </c>
      <c r="G116" s="145">
        <v>340163.12871358247</v>
      </c>
      <c r="H116" s="143">
        <f>G116*(1-Камеры!$AF$1)</f>
        <v>340163.12871358247</v>
      </c>
      <c r="I116" s="144">
        <v>62.21</v>
      </c>
      <c r="J116" s="145">
        <v>355692.55952314916</v>
      </c>
      <c r="K116" s="143">
        <f>J116*(1-Камеры!$AF$1)</f>
        <v>355692.55952314916</v>
      </c>
      <c r="L116" s="146"/>
      <c r="M116" s="137"/>
      <c r="N116" s="152"/>
      <c r="O116" s="148">
        <v>5600</v>
      </c>
      <c r="P116" s="149">
        <v>49.57</v>
      </c>
      <c r="Q116" s="145">
        <v>399230.5825337815</v>
      </c>
      <c r="R116" s="143">
        <f>Q116*(1-Камеры!$AF$1)</f>
        <v>399230.5825337815</v>
      </c>
      <c r="S116" s="144">
        <v>55.89</v>
      </c>
      <c r="T116" s="145">
        <v>418139.0395139296</v>
      </c>
      <c r="U116" s="143">
        <f>T116*(1-Камеры!$AF$1)</f>
        <v>418139.0395139296</v>
      </c>
      <c r="V116" s="144">
        <v>62.21</v>
      </c>
      <c r="W116" s="145">
        <v>437967.0225</v>
      </c>
      <c r="X116" s="143">
        <f>W116*(1-Камеры!$AF$1)</f>
        <v>437967.0225</v>
      </c>
      <c r="Y116" s="137"/>
      <c r="Z116" s="137"/>
      <c r="AA116" s="138"/>
    </row>
    <row r="117" spans="1:27" ht="12.75" customHeight="1">
      <c r="A117" s="139">
        <v>4960</v>
      </c>
      <c r="B117" s="140">
        <v>4960</v>
      </c>
      <c r="C117" s="141">
        <v>47</v>
      </c>
      <c r="D117" s="145">
        <v>312044.53895246476</v>
      </c>
      <c r="E117" s="143">
        <f>D117*(1-Камеры!$AF$1)</f>
        <v>312044.53895246476</v>
      </c>
      <c r="F117" s="144">
        <v>52.99</v>
      </c>
      <c r="G117" s="145">
        <v>326587.6995044876</v>
      </c>
      <c r="H117" s="143">
        <f>G117*(1-Камеры!$AF$1)</f>
        <v>326587.6995044876</v>
      </c>
      <c r="I117" s="144">
        <v>58.98</v>
      </c>
      <c r="J117" s="145">
        <v>341670.9604356416</v>
      </c>
      <c r="K117" s="143">
        <f>J117*(1-Камеры!$AF$1)</f>
        <v>341670.9604356416</v>
      </c>
      <c r="L117" s="146"/>
      <c r="M117" s="137"/>
      <c r="N117" s="152">
        <v>5000</v>
      </c>
      <c r="O117" s="148">
        <v>5000</v>
      </c>
      <c r="P117" s="149">
        <v>47</v>
      </c>
      <c r="Q117" s="145">
        <v>383165.99505564844</v>
      </c>
      <c r="R117" s="143">
        <f>Q117*(1-Камеры!$AF$1)</f>
        <v>383165.99505564844</v>
      </c>
      <c r="S117" s="144">
        <v>52.99</v>
      </c>
      <c r="T117" s="145">
        <v>401521.9923802548</v>
      </c>
      <c r="U117" s="143">
        <f>T117*(1-Камеры!$AF$1)</f>
        <v>401521.9923802548</v>
      </c>
      <c r="V117" s="144">
        <v>58.98</v>
      </c>
      <c r="W117" s="145">
        <v>420760.30500000005</v>
      </c>
      <c r="X117" s="143">
        <f>W117*(1-Камеры!$AF$1)</f>
        <v>420760.30500000005</v>
      </c>
      <c r="Y117" s="137"/>
      <c r="Z117" s="137"/>
      <c r="AA117" s="138"/>
    </row>
    <row r="118" spans="1:27" ht="12.75" customHeight="1">
      <c r="A118" s="139" t="s">
        <v>2260</v>
      </c>
      <c r="B118" s="140">
        <v>5260</v>
      </c>
      <c r="C118" s="141">
        <v>49.94</v>
      </c>
      <c r="D118" s="145">
        <v>326498.7127143334</v>
      </c>
      <c r="E118" s="143">
        <f>D118*(1-Камеры!$AF$1)</f>
        <v>326498.7127143334</v>
      </c>
      <c r="F118" s="144">
        <v>56.3</v>
      </c>
      <c r="G118" s="145">
        <v>341488.0431447688</v>
      </c>
      <c r="H118" s="143">
        <f>G118*(1-Камеры!$AF$1)</f>
        <v>341488.0431447688</v>
      </c>
      <c r="I118" s="144">
        <v>62.67</v>
      </c>
      <c r="J118" s="145">
        <v>357017.4739543354</v>
      </c>
      <c r="K118" s="143">
        <f>J118*(1-Камеры!$AF$1)</f>
        <v>357017.4739543354</v>
      </c>
      <c r="L118" s="146"/>
      <c r="M118" s="137"/>
      <c r="N118" s="152"/>
      <c r="O118" s="148">
        <v>5300</v>
      </c>
      <c r="P118" s="149">
        <v>49.94</v>
      </c>
      <c r="Q118" s="145">
        <v>400829.87290127703</v>
      </c>
      <c r="R118" s="143">
        <f>Q118*(1-Камеры!$AF$1)</f>
        <v>400829.87290127703</v>
      </c>
      <c r="S118" s="144">
        <v>56.3</v>
      </c>
      <c r="T118" s="145">
        <v>419739.56580906577</v>
      </c>
      <c r="U118" s="143">
        <f>T118*(1-Камеры!$AF$1)</f>
        <v>419739.56580906577</v>
      </c>
      <c r="V118" s="144">
        <v>62.67</v>
      </c>
      <c r="W118" s="145">
        <v>439566.75</v>
      </c>
      <c r="X118" s="143">
        <f>W118*(1-Камеры!$AF$1)</f>
        <v>439566.75</v>
      </c>
      <c r="Y118" s="137"/>
      <c r="Z118" s="137"/>
      <c r="AA118" s="138"/>
    </row>
    <row r="119" spans="1:27" ht="12.75" customHeight="1">
      <c r="A119" s="139"/>
      <c r="B119" s="140">
        <v>5560</v>
      </c>
      <c r="C119" s="141">
        <v>52.88</v>
      </c>
      <c r="D119" s="145">
        <v>340952.88647620205</v>
      </c>
      <c r="E119" s="143">
        <f>D119*(1-Камеры!$AF$1)</f>
        <v>340952.88647620205</v>
      </c>
      <c r="F119" s="144">
        <v>59.62</v>
      </c>
      <c r="G119" s="145">
        <v>356388.3867850499</v>
      </c>
      <c r="H119" s="143">
        <f>G119*(1-Камеры!$AF$1)</f>
        <v>356388.3867850499</v>
      </c>
      <c r="I119" s="144">
        <v>66.36</v>
      </c>
      <c r="J119" s="145">
        <v>372363.98747302906</v>
      </c>
      <c r="K119" s="143">
        <f>J119*(1-Камеры!$AF$1)</f>
        <v>372363.98747302906</v>
      </c>
      <c r="L119" s="146"/>
      <c r="M119" s="137"/>
      <c r="N119" s="152"/>
      <c r="O119" s="150">
        <v>5600</v>
      </c>
      <c r="P119" s="151">
        <v>52.88</v>
      </c>
      <c r="Q119" s="145">
        <v>418494.9866745466</v>
      </c>
      <c r="R119" s="143">
        <f>Q119*(1-Камеры!$AF$1)</f>
        <v>418494.9866745466</v>
      </c>
      <c r="S119" s="144">
        <v>59.62</v>
      </c>
      <c r="T119" s="145">
        <v>437955.90331023576</v>
      </c>
      <c r="U119" s="143">
        <f>T119*(1-Камеры!$AF$1)</f>
        <v>437955.90331023576</v>
      </c>
      <c r="V119" s="144">
        <v>66.36</v>
      </c>
      <c r="W119" s="145">
        <v>458336.8125</v>
      </c>
      <c r="X119" s="143">
        <f>W119*(1-Камеры!$AF$1)</f>
        <v>458336.8125</v>
      </c>
      <c r="Y119" s="137"/>
      <c r="Z119" s="137"/>
      <c r="AA119" s="138"/>
    </row>
    <row r="120" spans="1:27" ht="12.75" customHeight="1">
      <c r="A120" s="139">
        <v>5260</v>
      </c>
      <c r="B120" s="140">
        <v>5260</v>
      </c>
      <c r="C120" s="141">
        <v>53.06</v>
      </c>
      <c r="D120" s="145">
        <v>341615.34369179513</v>
      </c>
      <c r="E120" s="143">
        <f>D120*(1-Камеры!$AF$1)</f>
        <v>341615.34369179513</v>
      </c>
      <c r="F120" s="144">
        <v>59.82</v>
      </c>
      <c r="G120" s="145">
        <v>357050.8440006432</v>
      </c>
      <c r="H120" s="143">
        <f>G120*(1-Камеры!$AF$1)</f>
        <v>357050.8440006432</v>
      </c>
      <c r="I120" s="144">
        <v>66.59</v>
      </c>
      <c r="J120" s="145">
        <v>373026.44468862226</v>
      </c>
      <c r="K120" s="143">
        <f>J120*(1-Камеры!$AF$1)</f>
        <v>373026.44468862226</v>
      </c>
      <c r="L120" s="146"/>
      <c r="M120" s="137"/>
      <c r="N120" s="147">
        <v>5300</v>
      </c>
      <c r="O120" s="148">
        <v>5300</v>
      </c>
      <c r="P120" s="149">
        <v>53.06</v>
      </c>
      <c r="Q120" s="145">
        <v>419294.6318582943</v>
      </c>
      <c r="R120" s="143">
        <f>Q120*(1-Камеры!$AF$1)</f>
        <v>419294.6318582943</v>
      </c>
      <c r="S120" s="144">
        <v>59.82</v>
      </c>
      <c r="T120" s="145">
        <v>438755.54849398334</v>
      </c>
      <c r="U120" s="143">
        <f>T120*(1-Камеры!$AF$1)</f>
        <v>438755.54849398334</v>
      </c>
      <c r="V120" s="144">
        <v>66.59</v>
      </c>
      <c r="W120" s="145">
        <v>459136.125</v>
      </c>
      <c r="X120" s="143">
        <f>W120*(1-Камеры!$AF$1)</f>
        <v>459136.125</v>
      </c>
      <c r="Y120" s="137"/>
      <c r="Z120" s="137"/>
      <c r="AA120" s="138"/>
    </row>
    <row r="121" spans="1:27" ht="12.75" customHeight="1">
      <c r="A121" s="139"/>
      <c r="B121" s="140">
        <v>5560</v>
      </c>
      <c r="C121" s="141">
        <v>56.18</v>
      </c>
      <c r="D121" s="145">
        <v>356731.97466925706</v>
      </c>
      <c r="E121" s="143">
        <f>D121*(1-Камеры!$AF$1)</f>
        <v>356731.97466925706</v>
      </c>
      <c r="F121" s="144">
        <v>63.34</v>
      </c>
      <c r="G121" s="145">
        <v>372613.64485651755</v>
      </c>
      <c r="H121" s="143">
        <f>G121*(1-Камеры!$AF$1)</f>
        <v>372613.64485651755</v>
      </c>
      <c r="I121" s="144">
        <v>70.5</v>
      </c>
      <c r="J121" s="145">
        <v>389036.6513505502</v>
      </c>
      <c r="K121" s="143">
        <f>J121*(1-Камеры!$AF$1)</f>
        <v>389036.6513505502</v>
      </c>
      <c r="L121" s="146"/>
      <c r="M121" s="137"/>
      <c r="N121" s="147"/>
      <c r="O121" s="150">
        <v>5600</v>
      </c>
      <c r="P121" s="151">
        <v>56.18</v>
      </c>
      <c r="Q121" s="145">
        <v>437759.39081531164</v>
      </c>
      <c r="R121" s="143">
        <f>Q121*(1-Камеры!$AF$1)</f>
        <v>437759.39081531164</v>
      </c>
      <c r="S121" s="144">
        <v>63.34</v>
      </c>
      <c r="T121" s="145">
        <v>457772.7671065421</v>
      </c>
      <c r="U121" s="143">
        <f>T121*(1-Камеры!$AF$1)</f>
        <v>457772.7671065421</v>
      </c>
      <c r="V121" s="144">
        <v>70.5</v>
      </c>
      <c r="W121" s="145">
        <v>478704.3975</v>
      </c>
      <c r="X121" s="143">
        <f>W121*(1-Камеры!$AF$1)</f>
        <v>478704.3975</v>
      </c>
      <c r="Y121" s="137"/>
      <c r="Z121" s="137"/>
      <c r="AA121" s="138"/>
    </row>
    <row r="122" spans="1:27" ht="12.75" customHeight="1">
      <c r="A122" s="156">
        <v>5560</v>
      </c>
      <c r="B122" s="157">
        <v>5560</v>
      </c>
      <c r="C122" s="158">
        <v>59.47</v>
      </c>
      <c r="D122" s="159">
        <v>372511.0628623119</v>
      </c>
      <c r="E122" s="160">
        <f>D122*(1-Камеры!$AF$1)</f>
        <v>372511.0628623119</v>
      </c>
      <c r="F122" s="161">
        <v>67.07</v>
      </c>
      <c r="G122" s="159">
        <v>388840.13885562605</v>
      </c>
      <c r="H122" s="160">
        <f>G122*(1-Камеры!$AF$1)</f>
        <v>388840.13885562605</v>
      </c>
      <c r="I122" s="161">
        <v>74.65</v>
      </c>
      <c r="J122" s="159">
        <v>405708.0793004301</v>
      </c>
      <c r="K122" s="160">
        <f>J122*(1-Камеры!$AF$1)</f>
        <v>405708.0793004301</v>
      </c>
      <c r="L122" s="162"/>
      <c r="M122" s="163"/>
      <c r="N122" s="164">
        <v>5600</v>
      </c>
      <c r="O122" s="165">
        <v>5600</v>
      </c>
      <c r="P122" s="166">
        <v>59.49</v>
      </c>
      <c r="Q122" s="159">
        <v>457023.7949560766</v>
      </c>
      <c r="R122" s="160">
        <f>Q122*(1-Камеры!$AF$1)</f>
        <v>457023.7949560766</v>
      </c>
      <c r="S122" s="161">
        <v>67.07</v>
      </c>
      <c r="T122" s="159">
        <v>477589.63090284826</v>
      </c>
      <c r="U122" s="160">
        <f>T122*(1-Камеры!$AF$1)</f>
        <v>477589.63090284826</v>
      </c>
      <c r="V122" s="161">
        <v>74.65</v>
      </c>
      <c r="W122" s="159">
        <v>498478.8375</v>
      </c>
      <c r="X122" s="160">
        <f>W122*(1-Камеры!$AF$1)</f>
        <v>498478.8375</v>
      </c>
      <c r="Y122" s="163"/>
      <c r="Z122" s="163"/>
      <c r="AA122" s="167"/>
    </row>
  </sheetData>
  <sheetProtection selectLockedCells="1" selectUnlockedCells="1"/>
  <mergeCells count="39">
    <mergeCell ref="A1:K1"/>
    <mergeCell ref="L1:AA1"/>
    <mergeCell ref="AC1:AE1"/>
    <mergeCell ref="A2:B2"/>
    <mergeCell ref="C2:D2"/>
    <mergeCell ref="F2:G2"/>
    <mergeCell ref="I2:J2"/>
    <mergeCell ref="N2:O2"/>
    <mergeCell ref="P2:Q2"/>
    <mergeCell ref="S2:T2"/>
    <mergeCell ref="V2:W2"/>
    <mergeCell ref="A3:A17"/>
    <mergeCell ref="N3:N17"/>
    <mergeCell ref="A18:A31"/>
    <mergeCell ref="N18:N31"/>
    <mergeCell ref="A32:A44"/>
    <mergeCell ref="N32:N44"/>
    <mergeCell ref="A45:A56"/>
    <mergeCell ref="N45:N56"/>
    <mergeCell ref="A57:A67"/>
    <mergeCell ref="N57:N67"/>
    <mergeCell ref="A68:A77"/>
    <mergeCell ref="N68:N77"/>
    <mergeCell ref="A78:A86"/>
    <mergeCell ref="N78:N86"/>
    <mergeCell ref="A87:A94"/>
    <mergeCell ref="N87:N94"/>
    <mergeCell ref="A95:A101"/>
    <mergeCell ref="N95:N101"/>
    <mergeCell ref="A102:A107"/>
    <mergeCell ref="N102:N107"/>
    <mergeCell ref="A108:A112"/>
    <mergeCell ref="N108:N112"/>
    <mergeCell ref="A113:A116"/>
    <mergeCell ref="N113:N116"/>
    <mergeCell ref="A117:A119"/>
    <mergeCell ref="N117:N119"/>
    <mergeCell ref="A120:A121"/>
    <mergeCell ref="N120:N121"/>
  </mergeCells>
  <hyperlinks>
    <hyperlink ref="AG1" location="Меню!A1" display="Главное меню"/>
  </hyperlink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19"/>
  <sheetViews>
    <sheetView workbookViewId="0" topLeftCell="A1">
      <pane ySplit="1" topLeftCell="A2" activePane="bottomLeft" state="frozen"/>
      <selection pane="topLeft" activeCell="A1" sqref="A1"/>
      <selection pane="bottomLeft" activeCell="F1" sqref="F1"/>
    </sheetView>
  </sheetViews>
  <sheetFormatPr defaultColWidth="8.00390625" defaultRowHeight="12.75"/>
  <cols>
    <col min="1" max="1" width="24.421875" style="0" customWidth="1"/>
    <col min="2" max="2" width="15.8515625" style="0" customWidth="1"/>
    <col min="3" max="3" width="24.8515625" style="0" customWidth="1"/>
    <col min="4" max="4" width="27.28125" style="58" customWidth="1"/>
    <col min="5" max="5" width="27.28125" style="0" customWidth="1"/>
    <col min="6" max="6" width="26.8515625" style="0" customWidth="1"/>
    <col min="7" max="7" width="7.7109375" style="0" customWidth="1"/>
    <col min="8" max="16384" width="8.7109375" style="0" customWidth="1"/>
  </cols>
  <sheetData>
    <row r="1" spans="1:7" ht="18.75" customHeight="1">
      <c r="A1" s="168" t="s">
        <v>2261</v>
      </c>
      <c r="B1" s="168"/>
      <c r="C1" s="168"/>
      <c r="D1" s="168"/>
      <c r="E1" s="168"/>
      <c r="F1" s="2" t="s">
        <v>1</v>
      </c>
      <c r="G1" s="2"/>
    </row>
    <row r="2" spans="1:7" ht="30">
      <c r="A2" s="169" t="s">
        <v>2262</v>
      </c>
      <c r="B2" s="77" t="s">
        <v>2138</v>
      </c>
      <c r="C2" s="77" t="s">
        <v>2263</v>
      </c>
      <c r="D2" s="77" t="s">
        <v>2181</v>
      </c>
      <c r="E2" s="170">
        <f>CONCATENATE("Дилерская цена при скидке ",Полаир_ск!G2*100,"%, руб")</f>
        <v>0</v>
      </c>
      <c r="F2" s="64" t="s">
        <v>2182</v>
      </c>
      <c r="G2" s="65">
        <v>0</v>
      </c>
    </row>
    <row r="3" spans="1:6" ht="12.75">
      <c r="A3" s="171">
        <v>1070001</v>
      </c>
      <c r="B3" s="172" t="s">
        <v>2264</v>
      </c>
      <c r="C3" s="172" t="s">
        <v>2265</v>
      </c>
      <c r="D3" s="98">
        <v>57547.350000000006</v>
      </c>
      <c r="E3" s="173">
        <f>D3*(1-Полаир_ск!$G$2)</f>
        <v>57547.350000000006</v>
      </c>
      <c r="F3" s="174"/>
    </row>
    <row r="4" spans="1:6" ht="12.75">
      <c r="A4" s="171">
        <v>1070004</v>
      </c>
      <c r="B4" s="172" t="s">
        <v>2266</v>
      </c>
      <c r="C4" s="172" t="s">
        <v>2267</v>
      </c>
      <c r="D4" s="98">
        <v>68932.5</v>
      </c>
      <c r="E4" s="173">
        <f>D4*(1-Полаир_ск!$G$2)</f>
        <v>68932.5</v>
      </c>
      <c r="F4" s="174"/>
    </row>
    <row r="5" spans="1:6" ht="12.75">
      <c r="A5" s="171">
        <v>1070034</v>
      </c>
      <c r="B5" s="172" t="s">
        <v>2268</v>
      </c>
      <c r="C5" s="172" t="s">
        <v>2269</v>
      </c>
      <c r="D5" s="98">
        <v>79952.25</v>
      </c>
      <c r="E5" s="173">
        <f>D5*(1-Полаир_ск!$G$2)</f>
        <v>79952.25</v>
      </c>
      <c r="F5" s="174"/>
    </row>
    <row r="6" spans="1:6" ht="12.75">
      <c r="A6" s="171">
        <v>1070285</v>
      </c>
      <c r="B6" s="172" t="s">
        <v>2270</v>
      </c>
      <c r="C6" s="172" t="s">
        <v>2271</v>
      </c>
      <c r="D6" s="98">
        <v>89363.4</v>
      </c>
      <c r="E6" s="173">
        <f>D6*(1-Полаир_ск!$G$2)</f>
        <v>89363.4</v>
      </c>
      <c r="F6" s="174"/>
    </row>
    <row r="7" spans="1:6" ht="12.75">
      <c r="A7" s="171">
        <v>1070010</v>
      </c>
      <c r="B7" s="172" t="s">
        <v>2272</v>
      </c>
      <c r="C7" s="172" t="s">
        <v>2273</v>
      </c>
      <c r="D7" s="98">
        <v>94413.9</v>
      </c>
      <c r="E7" s="173">
        <f>D7*(1-Полаир_ск!$G$2)</f>
        <v>94413.9</v>
      </c>
      <c r="F7" s="174"/>
    </row>
    <row r="8" spans="1:6" ht="12.75">
      <c r="A8" s="171">
        <v>1070078</v>
      </c>
      <c r="B8" s="172" t="s">
        <v>2274</v>
      </c>
      <c r="C8" s="172" t="s">
        <v>2275</v>
      </c>
      <c r="D8" s="98">
        <v>108311.70000000001</v>
      </c>
      <c r="E8" s="173">
        <f>D8*(1-Полаир_ск!$G$2)</f>
        <v>108311.70000000001</v>
      </c>
      <c r="F8" s="174"/>
    </row>
    <row r="9" spans="1:6" ht="12.75">
      <c r="A9" s="171">
        <v>1070016</v>
      </c>
      <c r="B9" s="172" t="s">
        <v>2276</v>
      </c>
      <c r="C9" s="172" t="s">
        <v>2277</v>
      </c>
      <c r="D9" s="98">
        <v>109505.55</v>
      </c>
      <c r="E9" s="173">
        <f>D9*(1-Полаир_ск!$G$2)</f>
        <v>109505.55</v>
      </c>
      <c r="F9" s="174"/>
    </row>
    <row r="10" spans="1:6" ht="15.75" customHeight="1">
      <c r="A10" s="175" t="s">
        <v>2278</v>
      </c>
      <c r="B10" s="175"/>
      <c r="C10" s="175"/>
      <c r="D10" s="175"/>
      <c r="E10" s="175"/>
      <c r="F10" s="176"/>
    </row>
    <row r="11" spans="1:5" ht="30" customHeight="1">
      <c r="A11" s="177" t="s">
        <v>2138</v>
      </c>
      <c r="B11" s="177"/>
      <c r="C11" s="178" t="s">
        <v>2279</v>
      </c>
      <c r="D11" s="77" t="s">
        <v>2181</v>
      </c>
      <c r="E11" s="170">
        <f>CONCATENATE("Дилерская цена при скидке ",Полаир_ск!G11*100,"%, руб")</f>
        <v>0</v>
      </c>
    </row>
    <row r="12" spans="1:5" ht="12.75">
      <c r="A12" s="179" t="s">
        <v>2280</v>
      </c>
      <c r="B12" s="179"/>
      <c r="C12" s="180" t="s">
        <v>2281</v>
      </c>
      <c r="D12" s="101">
        <v>84200</v>
      </c>
      <c r="E12" s="181">
        <f>D12*(1-Полаир_ск!$G$2)</f>
        <v>84200</v>
      </c>
    </row>
    <row r="13" spans="1:5" ht="12.75">
      <c r="A13" s="179" t="s">
        <v>2282</v>
      </c>
      <c r="B13" s="179"/>
      <c r="C13" s="182" t="s">
        <v>2281</v>
      </c>
      <c r="D13" s="101">
        <v>93500</v>
      </c>
      <c r="E13" s="181">
        <f>D13*(1-Полаир_ск!$G$2)</f>
        <v>93500</v>
      </c>
    </row>
    <row r="14" spans="1:5" ht="12.75">
      <c r="A14" s="179" t="s">
        <v>2283</v>
      </c>
      <c r="B14" s="179"/>
      <c r="C14" s="182" t="s">
        <v>2281</v>
      </c>
      <c r="D14" s="101">
        <v>81200</v>
      </c>
      <c r="E14" s="181">
        <f>D14*(1-Полаир_ск!$G$2)</f>
        <v>81200</v>
      </c>
    </row>
    <row r="15" spans="1:5" ht="12.75">
      <c r="A15" s="179" t="s">
        <v>2284</v>
      </c>
      <c r="B15" s="179"/>
      <c r="C15" s="182" t="s">
        <v>2281</v>
      </c>
      <c r="D15" s="101">
        <v>90500</v>
      </c>
      <c r="E15" s="181">
        <f>D15*(1-Полаир_ск!$G$2)</f>
        <v>90500</v>
      </c>
    </row>
    <row r="16" spans="1:5" ht="12.75">
      <c r="A16" s="179" t="s">
        <v>2285</v>
      </c>
      <c r="B16" s="179"/>
      <c r="C16" s="182" t="s">
        <v>2286</v>
      </c>
      <c r="D16" s="101">
        <v>99900</v>
      </c>
      <c r="E16" s="181">
        <f>D16*(1-Полаир_ск!$G$2)</f>
        <v>99900</v>
      </c>
    </row>
    <row r="17" spans="1:5" ht="12.75">
      <c r="A17" s="179" t="s">
        <v>2287</v>
      </c>
      <c r="B17" s="179"/>
      <c r="C17" s="182" t="s">
        <v>2286</v>
      </c>
      <c r="D17" s="101">
        <v>110500</v>
      </c>
      <c r="E17" s="181">
        <f>D17*(1-Полаир_ск!$G$2)</f>
        <v>110500</v>
      </c>
    </row>
    <row r="18" spans="1:5" ht="12.75">
      <c r="A18" s="179" t="s">
        <v>2288</v>
      </c>
      <c r="B18" s="179"/>
      <c r="C18" s="97"/>
      <c r="D18" s="98">
        <v>2000</v>
      </c>
      <c r="E18" s="181">
        <f>D18*(1-Полаир_ск!$G$2)</f>
        <v>2000</v>
      </c>
    </row>
    <row r="19" spans="1:5" ht="12.75">
      <c r="A19" s="183" t="s">
        <v>2289</v>
      </c>
      <c r="B19" s="183"/>
      <c r="C19" s="184"/>
      <c r="D19" s="185">
        <v>3900</v>
      </c>
      <c r="E19" s="186">
        <f>D19*(1-Полаир_ск!$G$2)</f>
        <v>3900</v>
      </c>
    </row>
  </sheetData>
  <sheetProtection selectLockedCells="1" selectUnlockedCells="1"/>
  <mergeCells count="13">
    <mergeCell ref="A1:E1"/>
    <mergeCell ref="F1:G1"/>
    <mergeCell ref="F3:F9"/>
    <mergeCell ref="A10:E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hyperlinks>
    <hyperlink ref="F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F37"/>
  <sheetViews>
    <sheetView workbookViewId="0" topLeftCell="A1">
      <selection activeCell="E1" sqref="E1"/>
    </sheetView>
  </sheetViews>
  <sheetFormatPr defaultColWidth="8.00390625" defaultRowHeight="12.75"/>
  <cols>
    <col min="1" max="1" width="22.7109375" style="187" customWidth="1"/>
    <col min="2" max="2" width="27.00390625" style="187" customWidth="1"/>
    <col min="3" max="3" width="30.7109375" style="187" customWidth="1"/>
    <col min="4" max="4" width="49.421875" style="187" customWidth="1"/>
    <col min="5" max="5" width="17.8515625" style="187" customWidth="1"/>
    <col min="6" max="253" width="9.140625" style="187" customWidth="1"/>
    <col min="254" max="16384" width="9.140625" style="0" customWidth="1"/>
  </cols>
  <sheetData>
    <row r="1" spans="1:6" ht="30.75" customHeight="1">
      <c r="A1" s="188" t="s">
        <v>2290</v>
      </c>
      <c r="B1" s="188"/>
      <c r="C1" s="188"/>
      <c r="D1" s="188"/>
      <c r="E1" s="2" t="s">
        <v>1</v>
      </c>
      <c r="F1" s="2"/>
    </row>
    <row r="2" spans="1:6" ht="30">
      <c r="A2" s="189" t="s">
        <v>2291</v>
      </c>
      <c r="B2" s="190" t="s">
        <v>2292</v>
      </c>
      <c r="C2" s="190" t="s">
        <v>2293</v>
      </c>
      <c r="D2" s="63">
        <f>CONCATENATE("Дилерская цена при скидке ",pol!F2*100,"%, руб")</f>
        <v>0</v>
      </c>
      <c r="E2" s="64" t="s">
        <v>2182</v>
      </c>
      <c r="F2" s="65">
        <v>0</v>
      </c>
    </row>
    <row r="3" spans="1:4" ht="12.75" customHeight="1">
      <c r="A3" s="191" t="s">
        <v>2294</v>
      </c>
      <c r="B3" s="192" t="s">
        <v>2295</v>
      </c>
      <c r="C3" s="90">
        <v>74105</v>
      </c>
      <c r="D3" s="193">
        <f>C3*(1-pol!$F$2)</f>
        <v>74105</v>
      </c>
    </row>
    <row r="4" spans="1:4" ht="12.75" customHeight="1">
      <c r="A4" s="191"/>
      <c r="B4" s="192" t="s">
        <v>2296</v>
      </c>
      <c r="C4" s="90">
        <v>83171</v>
      </c>
      <c r="D4" s="193">
        <f>C4*(1-pol!$F$2)</f>
        <v>83171</v>
      </c>
    </row>
    <row r="5" spans="1:4" ht="12.75" customHeight="1">
      <c r="A5" s="191"/>
      <c r="B5" s="192" t="s">
        <v>2297</v>
      </c>
      <c r="C5" s="90">
        <v>96331</v>
      </c>
      <c r="D5" s="193">
        <f>C5*(1-pol!$F$2)</f>
        <v>96331</v>
      </c>
    </row>
    <row r="6" spans="1:4" ht="12.75" customHeight="1">
      <c r="A6" s="191" t="s">
        <v>2298</v>
      </c>
      <c r="B6" s="192" t="s">
        <v>2299</v>
      </c>
      <c r="C6" s="90">
        <v>88958</v>
      </c>
      <c r="D6" s="193">
        <f>C6*(1-pol!$F$2)</f>
        <v>88958</v>
      </c>
    </row>
    <row r="7" spans="1:4" ht="12.75" customHeight="1">
      <c r="A7" s="191"/>
      <c r="B7" s="192" t="s">
        <v>2300</v>
      </c>
      <c r="C7" s="90">
        <v>88510</v>
      </c>
      <c r="D7" s="193">
        <f>C7*(1-pol!$F$2)</f>
        <v>88510</v>
      </c>
    </row>
    <row r="8" spans="1:4" ht="12.75" customHeight="1">
      <c r="A8" s="191"/>
      <c r="B8" s="192" t="s">
        <v>2301</v>
      </c>
      <c r="C8" s="90">
        <v>99689</v>
      </c>
      <c r="D8" s="193">
        <f>C8*(1-pol!$F$2)</f>
        <v>99689</v>
      </c>
    </row>
    <row r="9" spans="1:4" ht="12.75" customHeight="1">
      <c r="A9" s="191" t="s">
        <v>2302</v>
      </c>
      <c r="B9" s="192" t="s">
        <v>2299</v>
      </c>
      <c r="C9" s="90">
        <v>104826</v>
      </c>
      <c r="D9" s="193">
        <f>C9*(1-pol!$F$2)</f>
        <v>104826</v>
      </c>
    </row>
    <row r="10" spans="1:4" ht="12.75" customHeight="1">
      <c r="A10" s="191"/>
      <c r="B10" s="192" t="s">
        <v>2300</v>
      </c>
      <c r="C10" s="90">
        <v>104377</v>
      </c>
      <c r="D10" s="193">
        <f>C10*(1-pol!$F$2)</f>
        <v>104377</v>
      </c>
    </row>
    <row r="11" spans="1:4" ht="12.75" customHeight="1">
      <c r="A11" s="191"/>
      <c r="B11" s="192" t="s">
        <v>2301</v>
      </c>
      <c r="C11" s="90">
        <v>119439</v>
      </c>
      <c r="D11" s="193">
        <f>C11*(1-pol!$F$2)</f>
        <v>119439</v>
      </c>
    </row>
    <row r="12" spans="1:4" ht="12.75" customHeight="1">
      <c r="A12" s="191" t="s">
        <v>2303</v>
      </c>
      <c r="B12" s="192" t="s">
        <v>2304</v>
      </c>
      <c r="C12" s="90">
        <v>117083</v>
      </c>
      <c r="D12" s="193">
        <f>C12*(1-pol!$F$2)</f>
        <v>117083</v>
      </c>
    </row>
    <row r="13" spans="1:4" ht="12.75" customHeight="1">
      <c r="A13" s="191"/>
      <c r="B13" s="192" t="s">
        <v>2305</v>
      </c>
      <c r="C13" s="90">
        <v>116635</v>
      </c>
      <c r="D13" s="193">
        <f>C13*(1-pol!$F$2)</f>
        <v>116635</v>
      </c>
    </row>
    <row r="14" spans="1:4" ht="12.75" customHeight="1">
      <c r="A14" s="191"/>
      <c r="B14" s="192" t="s">
        <v>2306</v>
      </c>
      <c r="C14" s="90">
        <v>128947</v>
      </c>
      <c r="D14" s="193">
        <f>C14*(1-pol!$F$2)</f>
        <v>128947</v>
      </c>
    </row>
    <row r="15" spans="1:4" ht="12.75" customHeight="1">
      <c r="A15" s="191" t="s">
        <v>2307</v>
      </c>
      <c r="B15" s="192" t="s">
        <v>2299</v>
      </c>
      <c r="C15" s="90">
        <v>120693</v>
      </c>
      <c r="D15" s="193">
        <f>C15*(1-pol!$F$2)</f>
        <v>120693</v>
      </c>
    </row>
    <row r="16" spans="1:4" ht="12.75" customHeight="1">
      <c r="A16" s="191"/>
      <c r="B16" s="192" t="s">
        <v>2300</v>
      </c>
      <c r="C16" s="90">
        <v>120245</v>
      </c>
      <c r="D16" s="193">
        <f>C16*(1-pol!$F$2)</f>
        <v>120245</v>
      </c>
    </row>
    <row r="17" spans="1:4" ht="12.75" customHeight="1">
      <c r="A17" s="191"/>
      <c r="B17" s="192" t="s">
        <v>2308</v>
      </c>
      <c r="C17" s="90">
        <v>125744</v>
      </c>
      <c r="D17" s="193">
        <f>C17*(1-pol!$F$2)</f>
        <v>125744</v>
      </c>
    </row>
    <row r="18" spans="1:4" ht="12.75" customHeight="1">
      <c r="A18" s="191"/>
      <c r="B18" s="192" t="s">
        <v>2309</v>
      </c>
      <c r="C18" s="90">
        <v>125295</v>
      </c>
      <c r="D18" s="193">
        <f>C18*(1-pol!$F$2)</f>
        <v>125295</v>
      </c>
    </row>
    <row r="19" spans="1:4" ht="12.75" customHeight="1">
      <c r="A19" s="191"/>
      <c r="B19" s="192" t="s">
        <v>2310</v>
      </c>
      <c r="C19" s="90">
        <v>138525</v>
      </c>
      <c r="D19" s="193">
        <f>C19*(1-pol!$F$2)</f>
        <v>138525</v>
      </c>
    </row>
    <row r="20" spans="1:4" ht="12.75" customHeight="1">
      <c r="A20" s="191" t="s">
        <v>2311</v>
      </c>
      <c r="B20" s="192" t="s">
        <v>2299</v>
      </c>
      <c r="C20" s="90">
        <v>136561</v>
      </c>
      <c r="D20" s="193">
        <f>C20*(1-pol!$F$2)</f>
        <v>136561</v>
      </c>
    </row>
    <row r="21" spans="1:4" ht="12.75" customHeight="1">
      <c r="A21" s="191"/>
      <c r="B21" s="192" t="s">
        <v>2300</v>
      </c>
      <c r="C21" s="90">
        <v>136113</v>
      </c>
      <c r="D21" s="193">
        <f>C21*(1-pol!$F$2)</f>
        <v>136113</v>
      </c>
    </row>
    <row r="22" spans="1:4" ht="12.75" customHeight="1">
      <c r="A22" s="191"/>
      <c r="B22" s="192" t="s">
        <v>2312</v>
      </c>
      <c r="C22" s="90">
        <v>146662</v>
      </c>
      <c r="D22" s="193">
        <f>C22*(1-pol!$F$2)</f>
        <v>146662</v>
      </c>
    </row>
    <row r="23" spans="1:4" ht="12.75" customHeight="1">
      <c r="A23" s="191"/>
      <c r="B23" s="192" t="s">
        <v>2313</v>
      </c>
      <c r="C23" s="90">
        <v>146214</v>
      </c>
      <c r="D23" s="193">
        <f>C23*(1-pol!$F$2)</f>
        <v>146214</v>
      </c>
    </row>
    <row r="24" spans="1:4" ht="12.75" customHeight="1">
      <c r="A24" s="191"/>
      <c r="B24" s="192" t="s">
        <v>2314</v>
      </c>
      <c r="C24" s="90">
        <v>157618</v>
      </c>
      <c r="D24" s="193">
        <f>C24*(1-pol!$F$2)</f>
        <v>157618</v>
      </c>
    </row>
    <row r="25" spans="1:4" ht="12.75" customHeight="1">
      <c r="A25" s="191"/>
      <c r="B25" s="192" t="s">
        <v>2315</v>
      </c>
      <c r="C25" s="90">
        <v>171263</v>
      </c>
      <c r="D25" s="193">
        <f>C25*(1-pol!$F$2)</f>
        <v>171263</v>
      </c>
    </row>
    <row r="26" spans="1:4" ht="12.75" customHeight="1">
      <c r="A26" s="191" t="s">
        <v>2316</v>
      </c>
      <c r="B26" s="192" t="s">
        <v>2308</v>
      </c>
      <c r="C26" s="90">
        <v>144078</v>
      </c>
      <c r="D26" s="193">
        <f>C26*(1-pol!$F$2)</f>
        <v>144078</v>
      </c>
    </row>
    <row r="27" spans="1:4" ht="12.75" customHeight="1">
      <c r="A27" s="191"/>
      <c r="B27" s="192" t="s">
        <v>2309</v>
      </c>
      <c r="C27" s="90">
        <v>143619</v>
      </c>
      <c r="D27" s="193">
        <f>C27*(1-pol!$F$2)</f>
        <v>143619</v>
      </c>
    </row>
    <row r="28" spans="1:4" ht="12.75" customHeight="1">
      <c r="A28" s="191"/>
      <c r="B28" s="192" t="s">
        <v>2310</v>
      </c>
      <c r="C28" s="90">
        <v>160586</v>
      </c>
      <c r="D28" s="193">
        <f>C28*(1-pol!$F$2)</f>
        <v>160586</v>
      </c>
    </row>
    <row r="29" spans="1:4" ht="12.75">
      <c r="A29" s="194"/>
      <c r="B29" s="194"/>
      <c r="C29" s="194"/>
      <c r="D29" s="194"/>
    </row>
    <row r="30" spans="1:4" ht="13.5" customHeight="1">
      <c r="A30" s="195" t="s">
        <v>2317</v>
      </c>
      <c r="B30" s="182" t="s">
        <v>2318</v>
      </c>
      <c r="C30" s="98">
        <v>850000</v>
      </c>
      <c r="D30" s="196">
        <f>C30*(1-pol!$F$2)</f>
        <v>850000</v>
      </c>
    </row>
    <row r="31" spans="1:4" ht="12.75">
      <c r="A31" s="195"/>
      <c r="B31" s="182"/>
      <c r="C31" s="98"/>
      <c r="D31" s="196"/>
    </row>
    <row r="32" spans="1:4" ht="12.75">
      <c r="A32" s="195" t="s">
        <v>2319</v>
      </c>
      <c r="B32" s="182" t="s">
        <v>2318</v>
      </c>
      <c r="C32" s="98">
        <v>880000</v>
      </c>
      <c r="D32" s="196">
        <f>C32*(1-pol!$F$2)</f>
        <v>880000</v>
      </c>
    </row>
    <row r="33" spans="1:4" ht="12.75">
      <c r="A33" s="195"/>
      <c r="B33" s="182"/>
      <c r="C33" s="98"/>
      <c r="D33" s="196"/>
    </row>
    <row r="34" spans="1:4" ht="13.5" customHeight="1">
      <c r="A34" s="195" t="s">
        <v>2320</v>
      </c>
      <c r="B34" s="182" t="s">
        <v>2318</v>
      </c>
      <c r="C34" s="98">
        <v>1100000</v>
      </c>
      <c r="D34" s="196">
        <f>C34*(1-pol!$F$2)</f>
        <v>1100000</v>
      </c>
    </row>
    <row r="35" spans="1:4" ht="12.75">
      <c r="A35" s="195"/>
      <c r="B35" s="182"/>
      <c r="C35" s="98"/>
      <c r="D35" s="196"/>
    </row>
    <row r="36" spans="1:4" ht="12.75">
      <c r="A36" s="197" t="s">
        <v>2321</v>
      </c>
      <c r="B36" s="198" t="s">
        <v>2318</v>
      </c>
      <c r="C36" s="185">
        <v>1130000</v>
      </c>
      <c r="D36" s="199">
        <f>C36*(1-pol!$F$2)</f>
        <v>1130000</v>
      </c>
    </row>
    <row r="37" spans="1:4" ht="12.75">
      <c r="A37" s="197"/>
      <c r="B37" s="198"/>
      <c r="C37" s="185"/>
      <c r="D37" s="199"/>
    </row>
  </sheetData>
  <sheetProtection selectLockedCells="1" selectUnlockedCells="1"/>
  <mergeCells count="26">
    <mergeCell ref="A1:D1"/>
    <mergeCell ref="E1:F1"/>
    <mergeCell ref="A3:A5"/>
    <mergeCell ref="A6:A8"/>
    <mergeCell ref="A9:A11"/>
    <mergeCell ref="A12:A14"/>
    <mergeCell ref="A15:A19"/>
    <mergeCell ref="A20:A25"/>
    <mergeCell ref="A26:A28"/>
    <mergeCell ref="A29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</mergeCells>
  <hyperlinks>
    <hyperlink ref="E1" location="Меню!A1" display="Главное меню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/>
  <cp:lastPrinted>2019-03-05T09:11:35Z</cp:lastPrinted>
  <dcterms:created xsi:type="dcterms:W3CDTF">2015-06-25T03:44:16Z</dcterms:created>
  <dcterms:modified xsi:type="dcterms:W3CDTF">2021-02-03T16:13:43Z</dcterms:modified>
  <cp:category/>
  <cp:version/>
  <cp:contentType/>
  <cp:contentStatus/>
  <cp:revision>54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